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2016 Tournament Trails and Documents\"/>
    </mc:Choice>
  </mc:AlternateContent>
  <xr:revisionPtr revIDLastSave="23" documentId="8_{FAE7DD3A-87AD-49DD-961D-10C1BC3F49C8}" xr6:coauthVersionLast="33" xr6:coauthVersionMax="33" xr10:uidLastSave="{2EF55C33-729E-4B8D-9020-6C0CF469490E}"/>
  <bookViews>
    <workbookView xWindow="0" yWindow="0" windowWidth="21624" windowHeight="9660" activeTab="1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79017"/>
</workbook>
</file>

<file path=xl/calcChain.xml><?xml version="1.0" encoding="utf-8"?>
<calcChain xmlns="http://schemas.openxmlformats.org/spreadsheetml/2006/main">
  <c r="C75" i="2" l="1"/>
  <c r="H75" i="2" s="1"/>
  <c r="C74" i="2"/>
  <c r="H76" i="2" s="1"/>
  <c r="H45" i="2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74" i="2" l="1"/>
  <c r="C119" i="1"/>
  <c r="H121" i="1" s="1"/>
  <c r="C120" i="1"/>
  <c r="H120" i="1" s="1"/>
  <c r="H100" i="3"/>
  <c r="H99" i="3"/>
  <c r="H98" i="3"/>
  <c r="H75" i="3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43" i="3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9" i="3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9" i="2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75" i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42" i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119" i="1" l="1"/>
</calcChain>
</file>

<file path=xl/sharedStrings.xml><?xml version="1.0" encoding="utf-8"?>
<sst xmlns="http://schemas.openxmlformats.org/spreadsheetml/2006/main" count="204" uniqueCount="153">
  <si>
    <t xml:space="preserve">CT Bass Nation </t>
  </si>
  <si>
    <t>Tournament Report</t>
  </si>
  <si>
    <t xml:space="preserve">2017 CBN Tournment Results </t>
  </si>
  <si>
    <t xml:space="preserve">5/7/2017 Candlewood Lake Squantz </t>
  </si>
  <si>
    <t>Participant</t>
  </si>
  <si>
    <t>#Fish</t>
  </si>
  <si>
    <t>Wgt</t>
  </si>
  <si>
    <t>Pnlty</t>
  </si>
  <si>
    <t>B/F</t>
  </si>
  <si>
    <t>Total</t>
  </si>
  <si>
    <t>Points</t>
  </si>
  <si>
    <t>Division: BOATER</t>
  </si>
  <si>
    <t>Frank Giner</t>
  </si>
  <si>
    <t>Noah Winslow</t>
  </si>
  <si>
    <t>Bob Jeffrey</t>
  </si>
  <si>
    <t>Mike Shay</t>
  </si>
  <si>
    <t>Marc Levesque</t>
  </si>
  <si>
    <t>DQ</t>
  </si>
  <si>
    <t>Division: NON BOATER</t>
  </si>
  <si>
    <t xml:space="preserve">Total Participants: </t>
  </si>
  <si>
    <t xml:space="preserve">Total Hours Fished: </t>
  </si>
  <si>
    <t xml:space="preserve">Total Fish Weight: </t>
  </si>
  <si>
    <t xml:space="preserve">Average Fish Weight: </t>
  </si>
  <si>
    <t xml:space="preserve">Total Fish Weighed: </t>
  </si>
  <si>
    <t xml:space="preserve">Average #Fish/Participant: </t>
  </si>
  <si>
    <t xml:space="preserve">Total Fish Released: </t>
  </si>
  <si>
    <t xml:space="preserve">Average Weight / Participant: </t>
  </si>
  <si>
    <t xml:space="preserve">2018 CBN Tournment Results </t>
  </si>
  <si>
    <t xml:space="preserve">5/6/2018 Candlewood Lake Squantz </t>
  </si>
  <si>
    <t>Joe Pisciotta</t>
  </si>
  <si>
    <t>Jordon Doucette</t>
  </si>
  <si>
    <t>Matt Desmone Jr</t>
  </si>
  <si>
    <t>Gary Zelanski</t>
  </si>
  <si>
    <t>John Halligan</t>
  </si>
  <si>
    <t>Abe Kalechman</t>
  </si>
  <si>
    <t>Scott Weiland  L</t>
  </si>
  <si>
    <t>Ryan Pereiras  L</t>
  </si>
  <si>
    <t xml:space="preserve">Garrett Kruger  </t>
  </si>
  <si>
    <t>Al Gambardella  L</t>
  </si>
  <si>
    <t>Bailey Hood  L</t>
  </si>
  <si>
    <t>Rob Pepe  L</t>
  </si>
  <si>
    <t>Paul Mayo   L</t>
  </si>
  <si>
    <t>Jose Soler   L</t>
  </si>
  <si>
    <t>Ben VNH   L</t>
  </si>
  <si>
    <t xml:space="preserve">Russell Belanger  </t>
  </si>
  <si>
    <t>Greg Tesch   L</t>
  </si>
  <si>
    <t xml:space="preserve">Tim Thompson  </t>
  </si>
  <si>
    <t xml:space="preserve">Mike Browning   </t>
  </si>
  <si>
    <t>Mike Billings   L</t>
  </si>
  <si>
    <t xml:space="preserve">Neil Talmont    </t>
  </si>
  <si>
    <t>Brandon Neal   L</t>
  </si>
  <si>
    <t>Jonathan Puhalski</t>
  </si>
  <si>
    <t>Jim Morris    L</t>
  </si>
  <si>
    <t>Norb Heil    L</t>
  </si>
  <si>
    <t>Dave Miller   L</t>
  </si>
  <si>
    <t xml:space="preserve">Tom Graziano   </t>
  </si>
  <si>
    <t>Vinny Mucci   L</t>
  </si>
  <si>
    <t>Steve Deguzis   L</t>
  </si>
  <si>
    <t>Kevin Rose Jr    L</t>
  </si>
  <si>
    <t>Stanley Socha Jr  L</t>
  </si>
  <si>
    <t>Jim Young   L</t>
  </si>
  <si>
    <t>Jim Johnson   L</t>
  </si>
  <si>
    <t>Russez Awad   L</t>
  </si>
  <si>
    <t>Paul Bilodeau   L</t>
  </si>
  <si>
    <t>Ernie Bensen   L</t>
  </si>
  <si>
    <t>Bryan McCleary   L</t>
  </si>
  <si>
    <t>Kate Dattilo    L</t>
  </si>
  <si>
    <t xml:space="preserve">Marc Lampkin   </t>
  </si>
  <si>
    <t>Karl Sundquist</t>
  </si>
  <si>
    <t>Dan Dobroczynski  L</t>
  </si>
  <si>
    <t xml:space="preserve">Kevin Jaracy   </t>
  </si>
  <si>
    <t>Mike Shimels    L</t>
  </si>
  <si>
    <t>Joe Kowalski    L</t>
  </si>
  <si>
    <t>Charlie Johnson   L</t>
  </si>
  <si>
    <t xml:space="preserve">Dave Maiorano   </t>
  </si>
  <si>
    <t xml:space="preserve">Bob Stella    </t>
  </si>
  <si>
    <t>Todd Rose   L</t>
  </si>
  <si>
    <t>Johan Vanwoerden  L</t>
  </si>
  <si>
    <t>Ron Humiston   L</t>
  </si>
  <si>
    <t>Rob Panico    L</t>
  </si>
  <si>
    <t>Sean Lemanski    L</t>
  </si>
  <si>
    <t>Neil Gordon   L</t>
  </si>
  <si>
    <t>Nick Lawrence   L</t>
  </si>
  <si>
    <t>Scott Hayward   L</t>
  </si>
  <si>
    <t>George Palmeri  L</t>
  </si>
  <si>
    <t>Joe Giuliano   L</t>
  </si>
  <si>
    <t>Gary Belanger   L</t>
  </si>
  <si>
    <t>John Zera    L</t>
  </si>
  <si>
    <t>Justin Johnson  L</t>
  </si>
  <si>
    <t>Dean Rustic   L</t>
  </si>
  <si>
    <t>Bob Kittredge  L</t>
  </si>
  <si>
    <t>Ryan Aldieri   L</t>
  </si>
  <si>
    <t>Adrian Pines   L</t>
  </si>
  <si>
    <t>Shane Smith    L</t>
  </si>
  <si>
    <t>Steve Saunders   L</t>
  </si>
  <si>
    <t>Jim Mirabito   L</t>
  </si>
  <si>
    <t>Admed Behery   L</t>
  </si>
  <si>
    <t>Doug Greenwood    L</t>
  </si>
  <si>
    <t>William Hinkley   L</t>
  </si>
  <si>
    <t>Mike Swirzenski   L</t>
  </si>
  <si>
    <t>Chris Witter   L</t>
  </si>
  <si>
    <t>Greg Matakaetis   L</t>
  </si>
  <si>
    <t>Joe Sodora    L</t>
  </si>
  <si>
    <t>Tiffany Mayo  L</t>
  </si>
  <si>
    <t>L=linked</t>
  </si>
  <si>
    <t xml:space="preserve">2018 CBN Tournment 2 Results </t>
  </si>
  <si>
    <t>5/10/2018 Connecticut River Haddam</t>
  </si>
  <si>
    <t>Mike Browning</t>
  </si>
  <si>
    <t>Kevin Jaracy</t>
  </si>
  <si>
    <t>Co- Angler</t>
  </si>
  <si>
    <t xml:space="preserve"> </t>
  </si>
  <si>
    <t xml:space="preserve"> Alex Wetherell</t>
  </si>
  <si>
    <t>Kevin Rose   L</t>
  </si>
  <si>
    <t>Ben Vhn    L</t>
  </si>
  <si>
    <t>Dan Dobroczyncki   L</t>
  </si>
  <si>
    <t xml:space="preserve">Mike Shay  </t>
  </si>
  <si>
    <t>Jose Soler    L</t>
  </si>
  <si>
    <t>Rob Pepe   L</t>
  </si>
  <si>
    <t>Bailey Hood    L</t>
  </si>
  <si>
    <t>Mike Billings    L</t>
  </si>
  <si>
    <t>Ryan Pereiras   L</t>
  </si>
  <si>
    <t>Stan Socha    L</t>
  </si>
  <si>
    <t>David Miller    L</t>
  </si>
  <si>
    <t xml:space="preserve">Bob Stella   </t>
  </si>
  <si>
    <t>Vinny Mucci    L</t>
  </si>
  <si>
    <t>Jim Young    L</t>
  </si>
  <si>
    <t>Scott Weiland   L</t>
  </si>
  <si>
    <t xml:space="preserve">Russell Belanger   </t>
  </si>
  <si>
    <t>Neal Brandon   L</t>
  </si>
  <si>
    <t>Mike Shimmels   L</t>
  </si>
  <si>
    <t>Sean Lemanski  L</t>
  </si>
  <si>
    <t>Dean Rustic  L</t>
  </si>
  <si>
    <t>Todd Rose  L</t>
  </si>
  <si>
    <t>Joe Sodora  L</t>
  </si>
  <si>
    <t>Ryan Aldieri  L</t>
  </si>
  <si>
    <t>Neil Gordon  L</t>
  </si>
  <si>
    <t>Joe Giuliano  L</t>
  </si>
  <si>
    <t>George Plamer  L</t>
  </si>
  <si>
    <t>Stephen Saunders  L</t>
  </si>
  <si>
    <t>Doug Greenwood  L</t>
  </si>
  <si>
    <t>Rob Kittredge  L</t>
  </si>
  <si>
    <t>Ron Panico  L</t>
  </si>
  <si>
    <t>Jimmy Mirabito  L</t>
  </si>
  <si>
    <t>Chris Witter  L</t>
  </si>
  <si>
    <t>Gary Belanger  L</t>
  </si>
  <si>
    <t>John Zera  L</t>
  </si>
  <si>
    <t>Shane Smith  L</t>
  </si>
  <si>
    <t>Billy Hinckley  L</t>
  </si>
  <si>
    <t>Mike Swirzenski  L</t>
  </si>
  <si>
    <t>Scott Hayward  L</t>
  </si>
  <si>
    <t xml:space="preserve">Nick Lawrence L </t>
  </si>
  <si>
    <t xml:space="preserve"> Johann VanWoerdan L</t>
  </si>
  <si>
    <t>Ahmed Behery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</si>
</sst>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7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2" fontId="8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quotePrefix="1" applyNumberFormat="1" applyFont="1" applyFill="1" applyBorder="1" applyAlignment="1">
      <alignment horizontal="center" vertical="center"/>
    </xf>
    <xf numFmtId="2" fontId="5" fillId="0" borderId="0" xfId="0" quotePrefix="1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quotePrefix="1" applyNumberFormat="1" applyFont="1" applyFill="1" applyBorder="1" applyAlignment="1">
      <alignment horizontal="center" vertical="center"/>
    </xf>
    <xf numFmtId="2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opLeftCell="A55" workbookViewId="0">
      <selection activeCell="B34" sqref="B34"/>
    </sheetView>
  </sheetViews>
  <sheetFormatPr defaultRowHeight="14.4" x14ac:dyDescent="0.3"/>
  <cols>
    <col min="2" max="2" width="17.44140625" bestFit="1" customWidth="1"/>
  </cols>
  <sheetData>
    <row r="1" spans="1:8" ht="21.6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6" x14ac:dyDescent="0.3">
      <c r="A2" s="19" t="s">
        <v>1</v>
      </c>
      <c r="B2" s="19"/>
      <c r="C2" s="19"/>
      <c r="D2" s="19"/>
      <c r="E2" s="19"/>
      <c r="F2" s="19"/>
      <c r="G2" s="19"/>
      <c r="H2" s="19"/>
    </row>
    <row r="3" spans="1:8" x14ac:dyDescent="0.3">
      <c r="A3" s="20" t="s">
        <v>27</v>
      </c>
      <c r="B3" s="20"/>
      <c r="C3" s="20"/>
      <c r="D3" s="20"/>
      <c r="E3" s="20"/>
      <c r="F3" s="20"/>
      <c r="G3" s="20"/>
      <c r="H3" s="20"/>
    </row>
    <row r="4" spans="1:8" x14ac:dyDescent="0.3">
      <c r="A4" s="20" t="s">
        <v>28</v>
      </c>
      <c r="B4" s="20"/>
      <c r="C4" s="20"/>
      <c r="D4" s="20"/>
      <c r="E4" s="20"/>
      <c r="F4" s="20"/>
      <c r="G4" s="20"/>
      <c r="H4" s="20"/>
    </row>
    <row r="5" spans="1:8" x14ac:dyDescent="0.3">
      <c r="A5" s="21" t="s">
        <v>11</v>
      </c>
      <c r="B5" s="21"/>
      <c r="C5" s="21"/>
      <c r="D5" s="21"/>
      <c r="E5" s="21"/>
      <c r="F5" s="21"/>
      <c r="G5" s="21"/>
      <c r="H5" s="21"/>
    </row>
    <row r="6" spans="1:8" x14ac:dyDescent="0.3">
      <c r="A6" s="1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8" x14ac:dyDescent="0.3">
      <c r="A7" s="4">
        <v>1</v>
      </c>
      <c r="B7" s="5" t="s">
        <v>35</v>
      </c>
      <c r="C7" s="5">
        <v>5</v>
      </c>
      <c r="D7" s="5">
        <v>19.760000000000002</v>
      </c>
      <c r="E7" s="5">
        <v>0</v>
      </c>
      <c r="F7" s="5">
        <v>4.79</v>
      </c>
      <c r="G7" s="5">
        <v>19.760000000000002</v>
      </c>
      <c r="H7" s="5">
        <v>300</v>
      </c>
    </row>
    <row r="8" spans="1:8" x14ac:dyDescent="0.3">
      <c r="A8" s="4">
        <v>2</v>
      </c>
      <c r="B8" s="5" t="s">
        <v>36</v>
      </c>
      <c r="C8" s="5">
        <v>5</v>
      </c>
      <c r="D8" s="5">
        <v>19.07</v>
      </c>
      <c r="E8" s="5">
        <v>0</v>
      </c>
      <c r="F8" s="5">
        <v>4.22</v>
      </c>
      <c r="G8" s="5">
        <v>19.07</v>
      </c>
      <c r="H8" s="5">
        <f>H7-2</f>
        <v>298</v>
      </c>
    </row>
    <row r="9" spans="1:8" x14ac:dyDescent="0.3">
      <c r="A9" s="4">
        <v>3</v>
      </c>
      <c r="B9" s="5" t="s">
        <v>37</v>
      </c>
      <c r="C9" s="5">
        <v>5</v>
      </c>
      <c r="D9" s="5">
        <v>18.82</v>
      </c>
      <c r="E9" s="5">
        <v>0</v>
      </c>
      <c r="F9" s="13">
        <v>5.97</v>
      </c>
      <c r="G9" s="5">
        <v>18.82</v>
      </c>
      <c r="H9" s="5">
        <f t="shared" ref="H9:H53" si="0">H8-2</f>
        <v>296</v>
      </c>
    </row>
    <row r="10" spans="1:8" x14ac:dyDescent="0.3">
      <c r="A10" s="4">
        <v>4</v>
      </c>
      <c r="B10" s="5" t="s">
        <v>38</v>
      </c>
      <c r="C10" s="5">
        <v>5</v>
      </c>
      <c r="D10" s="5">
        <v>18.420000000000002</v>
      </c>
      <c r="E10" s="5">
        <v>0</v>
      </c>
      <c r="F10" s="5">
        <v>4.66</v>
      </c>
      <c r="G10" s="5">
        <v>18.420000000000002</v>
      </c>
      <c r="H10" s="5">
        <f t="shared" si="0"/>
        <v>294</v>
      </c>
    </row>
    <row r="11" spans="1:8" x14ac:dyDescent="0.3">
      <c r="A11" s="4">
        <v>5</v>
      </c>
      <c r="B11" s="5" t="s">
        <v>14</v>
      </c>
      <c r="C11" s="5">
        <v>5</v>
      </c>
      <c r="D11" s="5">
        <v>17.28</v>
      </c>
      <c r="E11" s="5">
        <v>0</v>
      </c>
      <c r="F11" s="5">
        <v>5.24</v>
      </c>
      <c r="G11" s="5">
        <v>17.28</v>
      </c>
      <c r="H11" s="5">
        <f t="shared" si="0"/>
        <v>292</v>
      </c>
    </row>
    <row r="12" spans="1:8" x14ac:dyDescent="0.3">
      <c r="A12" s="4">
        <v>6</v>
      </c>
      <c r="B12" s="5" t="s">
        <v>13</v>
      </c>
      <c r="C12" s="5">
        <v>5</v>
      </c>
      <c r="D12" s="5">
        <v>16.73</v>
      </c>
      <c r="E12" s="5">
        <v>0</v>
      </c>
      <c r="F12" s="5">
        <v>4.09</v>
      </c>
      <c r="G12" s="5">
        <v>16.73</v>
      </c>
      <c r="H12" s="5">
        <f t="shared" si="0"/>
        <v>290</v>
      </c>
    </row>
    <row r="13" spans="1:8" x14ac:dyDescent="0.3">
      <c r="A13" s="4">
        <v>7</v>
      </c>
      <c r="B13" s="5" t="s">
        <v>29</v>
      </c>
      <c r="C13" s="5">
        <v>5</v>
      </c>
      <c r="D13" s="5">
        <v>16.68</v>
      </c>
      <c r="E13" s="5">
        <v>0</v>
      </c>
      <c r="F13" s="5">
        <v>4.26</v>
      </c>
      <c r="G13" s="5">
        <v>16.68</v>
      </c>
      <c r="H13" s="5">
        <f t="shared" si="0"/>
        <v>288</v>
      </c>
    </row>
    <row r="14" spans="1:8" x14ac:dyDescent="0.3">
      <c r="A14" s="4">
        <v>8</v>
      </c>
      <c r="B14" s="5" t="s">
        <v>30</v>
      </c>
      <c r="C14" s="5">
        <v>5</v>
      </c>
      <c r="D14" s="5">
        <v>16.510000000000002</v>
      </c>
      <c r="E14" s="5">
        <v>0</v>
      </c>
      <c r="F14" s="5">
        <v>4.13</v>
      </c>
      <c r="G14" s="5">
        <v>16.510000000000002</v>
      </c>
      <c r="H14" s="5">
        <f t="shared" si="0"/>
        <v>286</v>
      </c>
    </row>
    <row r="15" spans="1:8" x14ac:dyDescent="0.3">
      <c r="A15" s="4">
        <v>9</v>
      </c>
      <c r="B15" s="5" t="s">
        <v>34</v>
      </c>
      <c r="C15" s="5">
        <v>5</v>
      </c>
      <c r="D15" s="5">
        <v>16.12</v>
      </c>
      <c r="E15" s="5">
        <v>0</v>
      </c>
      <c r="F15" s="5">
        <v>3.77</v>
      </c>
      <c r="G15" s="5">
        <v>16.12</v>
      </c>
      <c r="H15" s="5">
        <f t="shared" si="0"/>
        <v>284</v>
      </c>
    </row>
    <row r="16" spans="1:8" x14ac:dyDescent="0.3">
      <c r="A16" s="4">
        <v>10</v>
      </c>
      <c r="B16" s="5" t="s">
        <v>31</v>
      </c>
      <c r="C16" s="5">
        <v>5</v>
      </c>
      <c r="D16" s="5">
        <v>15.98</v>
      </c>
      <c r="E16" s="5">
        <v>0</v>
      </c>
      <c r="F16" s="5">
        <v>4.32</v>
      </c>
      <c r="G16" s="5">
        <v>15.98</v>
      </c>
      <c r="H16" s="5">
        <f t="shared" si="0"/>
        <v>282</v>
      </c>
    </row>
    <row r="17" spans="1:8" x14ac:dyDescent="0.3">
      <c r="A17" s="4">
        <v>11</v>
      </c>
      <c r="B17" s="5" t="s">
        <v>39</v>
      </c>
      <c r="C17" s="5">
        <v>5</v>
      </c>
      <c r="D17" s="5">
        <v>15.74</v>
      </c>
      <c r="E17" s="5">
        <v>0</v>
      </c>
      <c r="F17" s="5">
        <v>4.7699999999999996</v>
      </c>
      <c r="G17" s="5">
        <v>15.74</v>
      </c>
      <c r="H17" s="5">
        <f t="shared" si="0"/>
        <v>280</v>
      </c>
    </row>
    <row r="18" spans="1:8" x14ac:dyDescent="0.3">
      <c r="A18" s="4">
        <v>12</v>
      </c>
      <c r="B18" s="5" t="s">
        <v>40</v>
      </c>
      <c r="C18" s="5">
        <v>5</v>
      </c>
      <c r="D18" s="5">
        <v>15.73</v>
      </c>
      <c r="E18" s="5">
        <v>0</v>
      </c>
      <c r="F18" s="5">
        <v>4.6500000000000004</v>
      </c>
      <c r="G18" s="5">
        <v>15.73</v>
      </c>
      <c r="H18" s="5">
        <f t="shared" si="0"/>
        <v>278</v>
      </c>
    </row>
    <row r="19" spans="1:8" x14ac:dyDescent="0.3">
      <c r="A19" s="4">
        <v>13</v>
      </c>
      <c r="B19" s="5" t="s">
        <v>15</v>
      </c>
      <c r="C19" s="5">
        <v>5</v>
      </c>
      <c r="D19" s="5">
        <v>15.53</v>
      </c>
      <c r="E19" s="5">
        <v>0</v>
      </c>
      <c r="F19" s="5">
        <v>4.18</v>
      </c>
      <c r="G19" s="5">
        <v>15.53</v>
      </c>
      <c r="H19" s="5">
        <f t="shared" si="0"/>
        <v>276</v>
      </c>
    </row>
    <row r="20" spans="1:8" x14ac:dyDescent="0.3">
      <c r="A20" s="4">
        <v>14</v>
      </c>
      <c r="B20" s="5" t="s">
        <v>41</v>
      </c>
      <c r="C20" s="5">
        <v>5</v>
      </c>
      <c r="D20" s="5">
        <v>14.68</v>
      </c>
      <c r="E20" s="5">
        <v>0</v>
      </c>
      <c r="F20" s="5">
        <v>4.45</v>
      </c>
      <c r="G20" s="5">
        <v>14.68</v>
      </c>
      <c r="H20" s="5">
        <f t="shared" si="0"/>
        <v>274</v>
      </c>
    </row>
    <row r="21" spans="1:8" x14ac:dyDescent="0.3">
      <c r="A21" s="4">
        <v>15</v>
      </c>
      <c r="B21" s="5" t="s">
        <v>42</v>
      </c>
      <c r="C21" s="5">
        <v>5</v>
      </c>
      <c r="D21" s="5">
        <v>14.17</v>
      </c>
      <c r="E21" s="5">
        <v>0</v>
      </c>
      <c r="F21" s="5">
        <v>3.27</v>
      </c>
      <c r="G21" s="5">
        <v>14.17</v>
      </c>
      <c r="H21" s="5">
        <f t="shared" si="0"/>
        <v>272</v>
      </c>
    </row>
    <row r="22" spans="1:8" x14ac:dyDescent="0.3">
      <c r="A22" s="4">
        <v>16</v>
      </c>
      <c r="B22" s="5" t="s">
        <v>43</v>
      </c>
      <c r="C22" s="5">
        <v>5</v>
      </c>
      <c r="D22" s="5">
        <v>14.08</v>
      </c>
      <c r="E22" s="5">
        <v>0</v>
      </c>
      <c r="F22" s="5">
        <v>2.97</v>
      </c>
      <c r="G22" s="5">
        <v>14.08</v>
      </c>
      <c r="H22" s="5">
        <f t="shared" si="0"/>
        <v>270</v>
      </c>
    </row>
    <row r="23" spans="1:8" x14ac:dyDescent="0.3">
      <c r="A23" s="4">
        <v>17</v>
      </c>
      <c r="B23" s="5" t="s">
        <v>12</v>
      </c>
      <c r="C23" s="5">
        <v>5</v>
      </c>
      <c r="D23" s="5">
        <v>14.05</v>
      </c>
      <c r="E23" s="5">
        <v>0</v>
      </c>
      <c r="F23" s="5">
        <v>3.75</v>
      </c>
      <c r="G23" s="5">
        <v>14.05</v>
      </c>
      <c r="H23" s="5">
        <f t="shared" si="0"/>
        <v>268</v>
      </c>
    </row>
    <row r="24" spans="1:8" x14ac:dyDescent="0.3">
      <c r="A24" s="4">
        <v>18</v>
      </c>
      <c r="B24" s="5" t="s">
        <v>44</v>
      </c>
      <c r="C24" s="5">
        <v>5</v>
      </c>
      <c r="D24" s="5">
        <v>13.84</v>
      </c>
      <c r="E24" s="5">
        <v>0</v>
      </c>
      <c r="F24" s="5">
        <v>4.04</v>
      </c>
      <c r="G24" s="5">
        <v>13.84</v>
      </c>
      <c r="H24" s="5">
        <f t="shared" si="0"/>
        <v>266</v>
      </c>
    </row>
    <row r="25" spans="1:8" x14ac:dyDescent="0.3">
      <c r="A25" s="4">
        <v>19</v>
      </c>
      <c r="B25" s="5" t="s">
        <v>45</v>
      </c>
      <c r="C25" s="5">
        <v>5</v>
      </c>
      <c r="D25" s="5">
        <v>13.73</v>
      </c>
      <c r="E25" s="5">
        <v>0</v>
      </c>
      <c r="F25" s="5">
        <v>4.59</v>
      </c>
      <c r="G25" s="5">
        <v>13.73</v>
      </c>
      <c r="H25" s="5">
        <f t="shared" si="0"/>
        <v>264</v>
      </c>
    </row>
    <row r="26" spans="1:8" x14ac:dyDescent="0.3">
      <c r="A26" s="4">
        <v>20</v>
      </c>
      <c r="B26" s="5" t="s">
        <v>46</v>
      </c>
      <c r="C26" s="5">
        <v>5</v>
      </c>
      <c r="D26" s="5">
        <v>13.59</v>
      </c>
      <c r="E26" s="5">
        <v>0</v>
      </c>
      <c r="F26" s="5">
        <v>3.76</v>
      </c>
      <c r="G26" s="5">
        <v>13.59</v>
      </c>
      <c r="H26" s="5">
        <f t="shared" si="0"/>
        <v>262</v>
      </c>
    </row>
    <row r="27" spans="1:8" x14ac:dyDescent="0.3">
      <c r="A27" s="4">
        <v>21</v>
      </c>
      <c r="B27" s="5" t="s">
        <v>47</v>
      </c>
      <c r="C27" s="5">
        <v>5</v>
      </c>
      <c r="D27" s="5">
        <v>13.2</v>
      </c>
      <c r="E27" s="5">
        <v>0</v>
      </c>
      <c r="F27" s="5">
        <v>3.57</v>
      </c>
      <c r="G27" s="5">
        <v>13.2</v>
      </c>
      <c r="H27" s="5">
        <f t="shared" si="0"/>
        <v>260</v>
      </c>
    </row>
    <row r="28" spans="1:8" x14ac:dyDescent="0.3">
      <c r="A28" s="4">
        <v>22</v>
      </c>
      <c r="B28" s="5" t="s">
        <v>48</v>
      </c>
      <c r="C28" s="5">
        <v>5</v>
      </c>
      <c r="D28" s="5">
        <v>12.92</v>
      </c>
      <c r="E28" s="5">
        <v>0</v>
      </c>
      <c r="F28" s="5">
        <v>3.71</v>
      </c>
      <c r="G28" s="5">
        <v>12.92</v>
      </c>
      <c r="H28" s="5">
        <f t="shared" si="0"/>
        <v>258</v>
      </c>
    </row>
    <row r="29" spans="1:8" x14ac:dyDescent="0.3">
      <c r="A29" s="4">
        <v>23</v>
      </c>
      <c r="B29" s="5" t="s">
        <v>49</v>
      </c>
      <c r="C29" s="5">
        <v>5</v>
      </c>
      <c r="D29" s="5">
        <v>12.91</v>
      </c>
      <c r="E29" s="5">
        <v>0</v>
      </c>
      <c r="F29" s="5">
        <v>3.83</v>
      </c>
      <c r="G29" s="5">
        <v>12.91</v>
      </c>
      <c r="H29" s="5">
        <f t="shared" si="0"/>
        <v>256</v>
      </c>
    </row>
    <row r="30" spans="1:8" x14ac:dyDescent="0.3">
      <c r="A30" s="4">
        <v>24</v>
      </c>
      <c r="B30" s="5" t="s">
        <v>50</v>
      </c>
      <c r="C30" s="5">
        <v>5</v>
      </c>
      <c r="D30" s="5">
        <v>12.63</v>
      </c>
      <c r="E30" s="5">
        <v>0</v>
      </c>
      <c r="F30" s="5">
        <v>2.66</v>
      </c>
      <c r="G30" s="5">
        <v>12.63</v>
      </c>
      <c r="H30" s="5">
        <f t="shared" si="0"/>
        <v>254</v>
      </c>
    </row>
    <row r="31" spans="1:8" x14ac:dyDescent="0.3">
      <c r="A31" s="4">
        <v>25</v>
      </c>
      <c r="B31" s="5" t="s">
        <v>51</v>
      </c>
      <c r="C31" s="5">
        <v>5</v>
      </c>
      <c r="D31" s="5">
        <v>11.7</v>
      </c>
      <c r="E31" s="5">
        <v>0</v>
      </c>
      <c r="F31" s="5">
        <v>3.92</v>
      </c>
      <c r="G31" s="5">
        <v>11.7</v>
      </c>
      <c r="H31" s="5">
        <f t="shared" si="0"/>
        <v>252</v>
      </c>
    </row>
    <row r="32" spans="1:8" x14ac:dyDescent="0.3">
      <c r="A32" s="4">
        <v>26</v>
      </c>
      <c r="B32" s="5" t="s">
        <v>52</v>
      </c>
      <c r="C32" s="5">
        <v>5</v>
      </c>
      <c r="D32" s="5">
        <v>10.97</v>
      </c>
      <c r="E32" s="5">
        <v>0</v>
      </c>
      <c r="F32" s="5">
        <v>3.2</v>
      </c>
      <c r="G32" s="5">
        <v>10.97</v>
      </c>
      <c r="H32" s="5">
        <f t="shared" si="0"/>
        <v>250</v>
      </c>
    </row>
    <row r="33" spans="1:8" x14ac:dyDescent="0.3">
      <c r="A33" s="4">
        <v>27</v>
      </c>
      <c r="B33" s="5" t="s">
        <v>53</v>
      </c>
      <c r="C33" s="5">
        <v>3</v>
      </c>
      <c r="D33" s="5">
        <v>10.66</v>
      </c>
      <c r="E33" s="5">
        <v>0</v>
      </c>
      <c r="F33" s="5">
        <v>4.04</v>
      </c>
      <c r="G33" s="5">
        <v>10.66</v>
      </c>
      <c r="H33" s="5">
        <f t="shared" si="0"/>
        <v>248</v>
      </c>
    </row>
    <row r="34" spans="1:8" x14ac:dyDescent="0.3">
      <c r="A34" s="4">
        <v>28</v>
      </c>
      <c r="B34" s="5" t="s">
        <v>54</v>
      </c>
      <c r="C34" s="5">
        <v>5</v>
      </c>
      <c r="D34" s="5">
        <v>10.49</v>
      </c>
      <c r="E34" s="5">
        <v>0</v>
      </c>
      <c r="F34" s="5">
        <v>2.83</v>
      </c>
      <c r="G34" s="5">
        <v>10.49</v>
      </c>
      <c r="H34" s="5">
        <f t="shared" si="0"/>
        <v>246</v>
      </c>
    </row>
    <row r="35" spans="1:8" x14ac:dyDescent="0.3">
      <c r="A35" s="4">
        <v>29</v>
      </c>
      <c r="B35" s="5" t="s">
        <v>55</v>
      </c>
      <c r="C35" s="5">
        <v>5</v>
      </c>
      <c r="D35" s="5">
        <v>10.32</v>
      </c>
      <c r="E35" s="5">
        <v>0</v>
      </c>
      <c r="F35" s="5">
        <v>2.77</v>
      </c>
      <c r="G35" s="5">
        <v>10.32</v>
      </c>
      <c r="H35" s="5">
        <f t="shared" si="0"/>
        <v>244</v>
      </c>
    </row>
    <row r="36" spans="1:8" x14ac:dyDescent="0.3">
      <c r="A36" s="4">
        <v>30</v>
      </c>
      <c r="B36" s="5" t="s">
        <v>56</v>
      </c>
      <c r="C36" s="5">
        <v>4</v>
      </c>
      <c r="D36" s="5">
        <v>10.119999999999999</v>
      </c>
      <c r="E36" s="5">
        <v>0</v>
      </c>
      <c r="F36" s="5">
        <v>4.67</v>
      </c>
      <c r="G36" s="5">
        <v>10.119999999999999</v>
      </c>
      <c r="H36" s="5">
        <f t="shared" si="0"/>
        <v>242</v>
      </c>
    </row>
    <row r="37" spans="1:8" x14ac:dyDescent="0.3">
      <c r="A37" s="4">
        <v>31</v>
      </c>
      <c r="B37" s="5" t="s">
        <v>57</v>
      </c>
      <c r="C37" s="5">
        <v>5</v>
      </c>
      <c r="D37" s="5">
        <v>9.4499999999999993</v>
      </c>
      <c r="E37" s="5">
        <v>0</v>
      </c>
      <c r="F37" s="5">
        <v>2.84</v>
      </c>
      <c r="G37" s="5">
        <v>9.4499999999999993</v>
      </c>
      <c r="H37" s="5">
        <f t="shared" si="0"/>
        <v>240</v>
      </c>
    </row>
    <row r="38" spans="1:8" x14ac:dyDescent="0.3">
      <c r="A38" s="4">
        <v>32</v>
      </c>
      <c r="B38" s="5" t="s">
        <v>58</v>
      </c>
      <c r="C38" s="5">
        <v>5</v>
      </c>
      <c r="D38" s="5">
        <v>9.26</v>
      </c>
      <c r="E38" s="5">
        <v>0</v>
      </c>
      <c r="F38" s="5">
        <v>2.04</v>
      </c>
      <c r="G38" s="5">
        <v>9.26</v>
      </c>
      <c r="H38" s="5">
        <f t="shared" si="0"/>
        <v>238</v>
      </c>
    </row>
    <row r="39" spans="1:8" x14ac:dyDescent="0.3">
      <c r="A39" s="4">
        <v>33</v>
      </c>
      <c r="B39" s="5" t="s">
        <v>59</v>
      </c>
      <c r="C39" s="5">
        <v>4</v>
      </c>
      <c r="D39" s="5">
        <v>8.6300000000000008</v>
      </c>
      <c r="E39" s="5">
        <v>0</v>
      </c>
      <c r="F39" s="5">
        <v>3.29</v>
      </c>
      <c r="G39" s="5">
        <v>8.6300000000000008</v>
      </c>
      <c r="H39" s="5">
        <f t="shared" si="0"/>
        <v>236</v>
      </c>
    </row>
    <row r="40" spans="1:8" x14ac:dyDescent="0.3">
      <c r="A40" s="4">
        <v>34</v>
      </c>
      <c r="B40" s="5" t="s">
        <v>60</v>
      </c>
      <c r="C40" s="5">
        <v>3</v>
      </c>
      <c r="D40" s="5">
        <v>8.56</v>
      </c>
      <c r="E40" s="5">
        <v>0</v>
      </c>
      <c r="F40" s="5">
        <v>4.5</v>
      </c>
      <c r="G40" s="5">
        <v>8.56</v>
      </c>
      <c r="H40" s="5">
        <f t="shared" si="0"/>
        <v>234</v>
      </c>
    </row>
    <row r="41" spans="1:8" x14ac:dyDescent="0.3">
      <c r="A41" s="4">
        <v>35</v>
      </c>
      <c r="B41" s="5" t="s">
        <v>61</v>
      </c>
      <c r="C41" s="5">
        <v>4</v>
      </c>
      <c r="D41" s="5">
        <v>7.94</v>
      </c>
      <c r="E41" s="5">
        <v>0</v>
      </c>
      <c r="F41" s="5">
        <v>2.74</v>
      </c>
      <c r="G41" s="5">
        <v>7.94</v>
      </c>
      <c r="H41" s="5">
        <v>232</v>
      </c>
    </row>
    <row r="42" spans="1:8" x14ac:dyDescent="0.3">
      <c r="A42" s="4">
        <v>36</v>
      </c>
      <c r="B42" s="5" t="s">
        <v>62</v>
      </c>
      <c r="C42" s="5">
        <v>5</v>
      </c>
      <c r="D42" s="5">
        <v>7.69</v>
      </c>
      <c r="E42" s="5">
        <v>0</v>
      </c>
      <c r="F42" s="5">
        <v>2.57</v>
      </c>
      <c r="G42" s="5">
        <v>7.69</v>
      </c>
      <c r="H42" s="5">
        <f t="shared" si="0"/>
        <v>230</v>
      </c>
    </row>
    <row r="43" spans="1:8" x14ac:dyDescent="0.3">
      <c r="A43" s="4">
        <v>37</v>
      </c>
      <c r="B43" s="5" t="s">
        <v>63</v>
      </c>
      <c r="C43" s="5">
        <v>3</v>
      </c>
      <c r="D43" s="5">
        <v>7.63</v>
      </c>
      <c r="E43" s="5">
        <v>0</v>
      </c>
      <c r="F43" s="5">
        <v>4.09</v>
      </c>
      <c r="G43" s="5">
        <v>7.63</v>
      </c>
      <c r="H43" s="5">
        <f t="shared" si="0"/>
        <v>228</v>
      </c>
    </row>
    <row r="44" spans="1:8" x14ac:dyDescent="0.3">
      <c r="A44" s="4">
        <v>38</v>
      </c>
      <c r="B44" s="5" t="s">
        <v>64</v>
      </c>
      <c r="C44" s="5">
        <v>3</v>
      </c>
      <c r="D44" s="5">
        <v>7.62</v>
      </c>
      <c r="E44" s="5">
        <v>0</v>
      </c>
      <c r="F44" s="5">
        <v>2.96</v>
      </c>
      <c r="G44" s="5">
        <v>7.62</v>
      </c>
      <c r="H44" s="5">
        <f t="shared" si="0"/>
        <v>226</v>
      </c>
    </row>
    <row r="45" spans="1:8" x14ac:dyDescent="0.3">
      <c r="A45" s="4">
        <v>39</v>
      </c>
      <c r="B45" s="5" t="s">
        <v>65</v>
      </c>
      <c r="C45" s="5">
        <v>2</v>
      </c>
      <c r="D45" s="5">
        <v>7.34</v>
      </c>
      <c r="E45" s="5">
        <v>0</v>
      </c>
      <c r="F45" s="5">
        <v>3.7</v>
      </c>
      <c r="G45" s="5">
        <v>7.34</v>
      </c>
      <c r="H45" s="5">
        <f t="shared" si="0"/>
        <v>224</v>
      </c>
    </row>
    <row r="46" spans="1:8" x14ac:dyDescent="0.3">
      <c r="A46" s="4">
        <v>40</v>
      </c>
      <c r="B46" s="5" t="s">
        <v>66</v>
      </c>
      <c r="C46" s="5">
        <v>3</v>
      </c>
      <c r="D46" s="5">
        <v>6.95</v>
      </c>
      <c r="E46" s="5">
        <v>0</v>
      </c>
      <c r="F46" s="5">
        <v>3.23</v>
      </c>
      <c r="G46" s="5">
        <v>6.95</v>
      </c>
      <c r="H46" s="5">
        <f t="shared" si="0"/>
        <v>222</v>
      </c>
    </row>
    <row r="47" spans="1:8" x14ac:dyDescent="0.3">
      <c r="A47" s="4">
        <v>41</v>
      </c>
      <c r="B47" s="5" t="s">
        <v>67</v>
      </c>
      <c r="C47" s="5">
        <v>3</v>
      </c>
      <c r="D47" s="5">
        <v>6.95</v>
      </c>
      <c r="E47" s="5">
        <v>0</v>
      </c>
      <c r="F47" s="5">
        <v>2.61</v>
      </c>
      <c r="G47" s="5">
        <v>6.95</v>
      </c>
      <c r="H47" s="5">
        <f t="shared" si="0"/>
        <v>220</v>
      </c>
    </row>
    <row r="48" spans="1:8" x14ac:dyDescent="0.3">
      <c r="A48" s="4">
        <v>42</v>
      </c>
      <c r="B48" s="5" t="s">
        <v>68</v>
      </c>
      <c r="C48" s="5">
        <v>2</v>
      </c>
      <c r="D48" s="5">
        <v>6.31</v>
      </c>
      <c r="E48" s="5">
        <v>0</v>
      </c>
      <c r="F48" s="5">
        <v>4.83</v>
      </c>
      <c r="G48" s="5">
        <v>6.31</v>
      </c>
      <c r="H48" s="5">
        <f t="shared" si="0"/>
        <v>218</v>
      </c>
    </row>
    <row r="49" spans="1:8" x14ac:dyDescent="0.3">
      <c r="A49" s="4">
        <v>43</v>
      </c>
      <c r="B49" s="5" t="s">
        <v>69</v>
      </c>
      <c r="C49" s="5">
        <v>3</v>
      </c>
      <c r="D49" s="5">
        <v>5.36</v>
      </c>
      <c r="E49" s="5">
        <v>0</v>
      </c>
      <c r="F49" s="5">
        <v>2.25</v>
      </c>
      <c r="G49" s="5">
        <v>5.36</v>
      </c>
      <c r="H49" s="5">
        <f t="shared" si="0"/>
        <v>216</v>
      </c>
    </row>
    <row r="50" spans="1:8" x14ac:dyDescent="0.3">
      <c r="A50" s="4">
        <v>44</v>
      </c>
      <c r="B50" s="5" t="s">
        <v>70</v>
      </c>
      <c r="C50" s="5">
        <v>2</v>
      </c>
      <c r="D50" s="5">
        <v>4.3600000000000003</v>
      </c>
      <c r="E50" s="5">
        <v>0</v>
      </c>
      <c r="F50" s="5">
        <v>3.41</v>
      </c>
      <c r="G50" s="5">
        <v>4.3600000000000003</v>
      </c>
      <c r="H50" s="5">
        <f t="shared" si="0"/>
        <v>214</v>
      </c>
    </row>
    <row r="51" spans="1:8" x14ac:dyDescent="0.3">
      <c r="A51" s="4">
        <v>45</v>
      </c>
      <c r="B51" s="5" t="s">
        <v>71</v>
      </c>
      <c r="C51" s="5">
        <v>2</v>
      </c>
      <c r="D51" s="5">
        <v>3.26</v>
      </c>
      <c r="E51" s="5">
        <v>0</v>
      </c>
      <c r="F51" s="5">
        <v>2.2799999999999998</v>
      </c>
      <c r="G51" s="5">
        <v>3.28</v>
      </c>
      <c r="H51" s="5">
        <f t="shared" si="0"/>
        <v>212</v>
      </c>
    </row>
    <row r="52" spans="1:8" x14ac:dyDescent="0.3">
      <c r="A52" s="4">
        <v>46</v>
      </c>
      <c r="B52" s="5" t="s">
        <v>72</v>
      </c>
      <c r="C52" s="5">
        <v>2</v>
      </c>
      <c r="D52" s="5">
        <v>3.15</v>
      </c>
      <c r="E52" s="5">
        <v>0</v>
      </c>
      <c r="F52" s="5">
        <v>1.77</v>
      </c>
      <c r="G52" s="5">
        <v>3.15</v>
      </c>
      <c r="H52" s="5">
        <f t="shared" si="0"/>
        <v>210</v>
      </c>
    </row>
    <row r="53" spans="1:8" x14ac:dyDescent="0.3">
      <c r="A53" s="4">
        <v>47</v>
      </c>
      <c r="B53" s="5" t="s">
        <v>73</v>
      </c>
      <c r="C53" s="5">
        <v>3</v>
      </c>
      <c r="D53" s="5">
        <v>2.4300000000000002</v>
      </c>
      <c r="E53" s="5">
        <v>0</v>
      </c>
      <c r="F53" s="5">
        <v>0.97</v>
      </c>
      <c r="G53" s="5">
        <v>2.4300000000000002</v>
      </c>
      <c r="H53" s="5">
        <f t="shared" si="0"/>
        <v>208</v>
      </c>
    </row>
    <row r="54" spans="1:8" x14ac:dyDescent="0.3">
      <c r="A54" s="4">
        <v>48</v>
      </c>
      <c r="B54" s="5" t="s">
        <v>74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158</v>
      </c>
    </row>
    <row r="55" spans="1:8" x14ac:dyDescent="0.3">
      <c r="A55" s="4">
        <v>49</v>
      </c>
      <c r="B55" s="5" t="s">
        <v>75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158</v>
      </c>
    </row>
    <row r="56" spans="1:8" x14ac:dyDescent="0.3">
      <c r="A56" s="4"/>
      <c r="B56" s="5"/>
      <c r="C56" s="5"/>
      <c r="D56" s="5"/>
      <c r="E56" s="5"/>
      <c r="F56" s="5"/>
      <c r="G56" s="5"/>
      <c r="H56" s="5"/>
    </row>
    <row r="57" spans="1:8" x14ac:dyDescent="0.3">
      <c r="A57" s="4"/>
      <c r="B57" s="5" t="s">
        <v>104</v>
      </c>
      <c r="C57" s="5"/>
      <c r="D57" s="5"/>
      <c r="E57" s="5"/>
      <c r="F57" s="5"/>
      <c r="G57" s="5"/>
      <c r="H57" s="5"/>
    </row>
    <row r="58" spans="1:8" x14ac:dyDescent="0.3">
      <c r="A58" s="4"/>
      <c r="B58" s="5"/>
      <c r="C58" s="5"/>
      <c r="D58" s="5"/>
      <c r="E58" s="5"/>
      <c r="F58" s="5"/>
      <c r="G58" s="5"/>
      <c r="H58" s="5"/>
    </row>
    <row r="59" spans="1:8" x14ac:dyDescent="0.3">
      <c r="A59" s="4"/>
      <c r="B59" s="5"/>
      <c r="C59" s="5"/>
      <c r="D59" s="5"/>
      <c r="E59" s="5"/>
      <c r="F59" s="5"/>
      <c r="G59" s="5"/>
      <c r="H59" s="5"/>
    </row>
    <row r="60" spans="1:8" x14ac:dyDescent="0.3">
      <c r="A60" s="4"/>
      <c r="B60" s="5"/>
      <c r="C60" s="5"/>
      <c r="D60" s="5"/>
      <c r="E60" s="5"/>
      <c r="F60" s="5"/>
      <c r="G60" s="5"/>
      <c r="H60" s="5"/>
    </row>
    <row r="61" spans="1:8" x14ac:dyDescent="0.3">
      <c r="A61" s="4"/>
      <c r="B61" s="5"/>
      <c r="C61" s="5"/>
      <c r="D61" s="5"/>
      <c r="E61" s="5"/>
      <c r="F61" s="5"/>
      <c r="G61" s="5"/>
      <c r="H61" s="5"/>
    </row>
    <row r="62" spans="1:8" x14ac:dyDescent="0.3">
      <c r="A62" s="4"/>
      <c r="B62" s="5"/>
      <c r="C62" s="5"/>
      <c r="D62" s="5"/>
      <c r="E62" s="5"/>
      <c r="F62" s="5"/>
      <c r="G62" s="5"/>
      <c r="H62" s="5"/>
    </row>
    <row r="63" spans="1:8" x14ac:dyDescent="0.3">
      <c r="A63" s="4"/>
      <c r="B63" s="5"/>
      <c r="C63" s="5"/>
      <c r="D63" s="5"/>
      <c r="E63" s="5"/>
      <c r="F63" s="5"/>
      <c r="G63" s="5"/>
      <c r="H63" s="5"/>
    </row>
    <row r="64" spans="1:8" x14ac:dyDescent="0.3">
      <c r="A64" s="4"/>
      <c r="B64" s="5"/>
      <c r="C64" s="5"/>
      <c r="D64" s="5"/>
      <c r="E64" s="5"/>
      <c r="F64" s="5"/>
      <c r="G64" s="5"/>
      <c r="H64" s="5"/>
    </row>
    <row r="65" spans="1:8" x14ac:dyDescent="0.3">
      <c r="A65" s="4"/>
      <c r="B65" s="5"/>
      <c r="C65" s="5"/>
      <c r="D65" s="5"/>
      <c r="E65" s="5"/>
      <c r="F65" s="5"/>
      <c r="G65" s="5"/>
      <c r="H65" s="5"/>
    </row>
    <row r="66" spans="1:8" x14ac:dyDescent="0.3">
      <c r="A66" s="4"/>
      <c r="B66" s="5"/>
      <c r="C66" s="5"/>
      <c r="D66" s="5"/>
      <c r="E66" s="5"/>
      <c r="F66" s="5"/>
      <c r="G66" s="5"/>
      <c r="H66" s="5"/>
    </row>
    <row r="67" spans="1:8" x14ac:dyDescent="0.3">
      <c r="A67" s="4"/>
      <c r="B67" s="5"/>
      <c r="C67" s="5"/>
      <c r="D67" s="5"/>
      <c r="E67" s="5"/>
      <c r="F67" s="5"/>
      <c r="G67" s="5"/>
      <c r="H67" s="5"/>
    </row>
    <row r="68" spans="1:8" x14ac:dyDescent="0.3">
      <c r="A68" s="4"/>
      <c r="B68" s="5"/>
      <c r="C68" s="5"/>
      <c r="D68" s="5"/>
      <c r="E68" s="5"/>
      <c r="F68" s="5"/>
      <c r="G68" s="5"/>
      <c r="H68" s="5"/>
    </row>
    <row r="69" spans="1:8" x14ac:dyDescent="0.3">
      <c r="A69" s="4"/>
      <c r="B69" s="5"/>
      <c r="C69" s="5"/>
      <c r="D69" s="5"/>
      <c r="E69" s="5"/>
      <c r="F69" s="5"/>
      <c r="G69" s="5"/>
      <c r="H69" s="5"/>
    </row>
    <row r="71" spans="1:8" x14ac:dyDescent="0.3">
      <c r="A71" s="6"/>
      <c r="B71" s="7"/>
      <c r="C71" s="7"/>
      <c r="D71" s="7"/>
      <c r="E71" s="7"/>
      <c r="F71" s="7"/>
      <c r="G71" s="7"/>
      <c r="H71" s="7"/>
    </row>
    <row r="72" spans="1:8" x14ac:dyDescent="0.3">
      <c r="A72" s="21" t="s">
        <v>18</v>
      </c>
      <c r="B72" s="21"/>
      <c r="C72" s="21"/>
      <c r="D72" s="21"/>
      <c r="E72" s="21"/>
      <c r="F72" s="21"/>
      <c r="G72" s="21"/>
      <c r="H72" s="21"/>
    </row>
    <row r="73" spans="1:8" x14ac:dyDescent="0.3">
      <c r="A73" s="1"/>
      <c r="B73" s="3"/>
      <c r="C73" s="3"/>
      <c r="D73" s="3"/>
      <c r="E73" s="3"/>
      <c r="F73" s="3"/>
      <c r="G73" s="3"/>
      <c r="H73" s="3"/>
    </row>
    <row r="74" spans="1:8" x14ac:dyDescent="0.3">
      <c r="A74" s="4">
        <v>1</v>
      </c>
      <c r="B74" s="5" t="s">
        <v>76</v>
      </c>
      <c r="C74" s="5">
        <v>5</v>
      </c>
      <c r="D74" s="5">
        <v>16.04</v>
      </c>
      <c r="E74" s="5">
        <v>0</v>
      </c>
      <c r="F74" s="5">
        <v>4.5999999999999996</v>
      </c>
      <c r="G74" s="5">
        <v>16.04</v>
      </c>
      <c r="H74" s="5">
        <v>300</v>
      </c>
    </row>
    <row r="75" spans="1:8" x14ac:dyDescent="0.3">
      <c r="A75" s="4">
        <v>2</v>
      </c>
      <c r="B75" s="5" t="s">
        <v>77</v>
      </c>
      <c r="C75" s="5">
        <v>5</v>
      </c>
      <c r="D75" s="5">
        <v>14.46</v>
      </c>
      <c r="E75" s="5">
        <v>0</v>
      </c>
      <c r="F75" s="13">
        <v>4.6399999999999997</v>
      </c>
      <c r="G75" s="5">
        <v>14.46</v>
      </c>
      <c r="H75" s="5">
        <f>H74-2</f>
        <v>298</v>
      </c>
    </row>
    <row r="76" spans="1:8" x14ac:dyDescent="0.3">
      <c r="A76" s="4">
        <v>3</v>
      </c>
      <c r="B76" s="5" t="s">
        <v>78</v>
      </c>
      <c r="C76" s="5">
        <v>5</v>
      </c>
      <c r="D76" s="5">
        <v>14.14</v>
      </c>
      <c r="E76" s="5">
        <v>0</v>
      </c>
      <c r="F76" s="5">
        <v>4.46</v>
      </c>
      <c r="G76" s="5">
        <v>14.14</v>
      </c>
      <c r="H76" s="5">
        <f t="shared" ref="H76:H88" si="1">H75-2</f>
        <v>296</v>
      </c>
    </row>
    <row r="77" spans="1:8" x14ac:dyDescent="0.3">
      <c r="A77" s="4">
        <v>4</v>
      </c>
      <c r="B77" s="5" t="s">
        <v>79</v>
      </c>
      <c r="C77" s="5">
        <v>4</v>
      </c>
      <c r="D77" s="5">
        <v>11.24</v>
      </c>
      <c r="E77" s="5">
        <v>0</v>
      </c>
      <c r="F77" s="5">
        <v>4.57</v>
      </c>
      <c r="G77" s="5">
        <v>11.24</v>
      </c>
      <c r="H77" s="5">
        <f t="shared" si="1"/>
        <v>294</v>
      </c>
    </row>
    <row r="78" spans="1:8" x14ac:dyDescent="0.3">
      <c r="A78" s="4">
        <v>5</v>
      </c>
      <c r="B78" s="5" t="s">
        <v>16</v>
      </c>
      <c r="C78" s="5">
        <v>4</v>
      </c>
      <c r="D78" s="5">
        <v>10.59</v>
      </c>
      <c r="E78" s="5">
        <v>0</v>
      </c>
      <c r="F78" s="5">
        <v>3.61</v>
      </c>
      <c r="G78" s="5">
        <v>10.59</v>
      </c>
      <c r="H78" s="5">
        <f t="shared" si="1"/>
        <v>292</v>
      </c>
    </row>
    <row r="79" spans="1:8" x14ac:dyDescent="0.3">
      <c r="A79" s="4">
        <v>6</v>
      </c>
      <c r="B79" s="5" t="s">
        <v>80</v>
      </c>
      <c r="C79" s="5">
        <v>5</v>
      </c>
      <c r="D79" s="5">
        <v>10.59</v>
      </c>
      <c r="E79" s="5">
        <v>0</v>
      </c>
      <c r="F79" s="5">
        <v>3.27</v>
      </c>
      <c r="G79" s="5">
        <v>10.59</v>
      </c>
      <c r="H79" s="5">
        <f t="shared" si="1"/>
        <v>290</v>
      </c>
    </row>
    <row r="80" spans="1:8" x14ac:dyDescent="0.3">
      <c r="A80" s="4">
        <v>7</v>
      </c>
      <c r="B80" s="5" t="s">
        <v>32</v>
      </c>
      <c r="C80" s="5">
        <v>3</v>
      </c>
      <c r="D80" s="5">
        <v>8.65</v>
      </c>
      <c r="E80" s="5">
        <v>0</v>
      </c>
      <c r="F80" s="5">
        <v>3.69</v>
      </c>
      <c r="G80" s="5">
        <v>8.65</v>
      </c>
      <c r="H80" s="5">
        <f t="shared" si="1"/>
        <v>288</v>
      </c>
    </row>
    <row r="81" spans="1:8" x14ac:dyDescent="0.3">
      <c r="A81" s="4">
        <v>8</v>
      </c>
      <c r="B81" s="5" t="s">
        <v>81</v>
      </c>
      <c r="C81" s="5">
        <v>2</v>
      </c>
      <c r="D81" s="5">
        <v>8.14</v>
      </c>
      <c r="E81" s="5">
        <v>0</v>
      </c>
      <c r="F81" s="5">
        <v>4.0599999999999996</v>
      </c>
      <c r="G81" s="5">
        <v>8.14</v>
      </c>
      <c r="H81" s="5">
        <f t="shared" si="1"/>
        <v>286</v>
      </c>
    </row>
    <row r="82" spans="1:8" x14ac:dyDescent="0.3">
      <c r="A82" s="4">
        <v>9</v>
      </c>
      <c r="B82" s="5" t="s">
        <v>82</v>
      </c>
      <c r="C82" s="5">
        <v>3</v>
      </c>
      <c r="D82" s="5">
        <v>8.07</v>
      </c>
      <c r="E82" s="5">
        <v>0</v>
      </c>
      <c r="F82" s="5">
        <v>4.54</v>
      </c>
      <c r="G82" s="5">
        <v>8.07</v>
      </c>
      <c r="H82" s="5">
        <f t="shared" si="1"/>
        <v>284</v>
      </c>
    </row>
    <row r="83" spans="1:8" x14ac:dyDescent="0.3">
      <c r="A83" s="4">
        <v>10</v>
      </c>
      <c r="B83" s="5" t="s">
        <v>83</v>
      </c>
      <c r="C83" s="5">
        <v>3</v>
      </c>
      <c r="D83" s="5">
        <v>7.69</v>
      </c>
      <c r="E83" s="5">
        <v>0</v>
      </c>
      <c r="F83" s="5">
        <v>4.1100000000000003</v>
      </c>
      <c r="G83" s="5">
        <v>7.69</v>
      </c>
      <c r="H83" s="5">
        <f t="shared" si="1"/>
        <v>282</v>
      </c>
    </row>
    <row r="84" spans="1:8" x14ac:dyDescent="0.3">
      <c r="A84" s="4">
        <v>11</v>
      </c>
      <c r="B84" s="5" t="s">
        <v>84</v>
      </c>
      <c r="C84" s="5">
        <v>4</v>
      </c>
      <c r="D84" s="5">
        <v>7.36</v>
      </c>
      <c r="E84" s="5">
        <v>0</v>
      </c>
      <c r="F84" s="5">
        <v>3.6</v>
      </c>
      <c r="G84" s="5">
        <v>7.36</v>
      </c>
      <c r="H84" s="5">
        <f t="shared" si="1"/>
        <v>280</v>
      </c>
    </row>
    <row r="85" spans="1:8" x14ac:dyDescent="0.3">
      <c r="A85" s="4">
        <v>12</v>
      </c>
      <c r="B85" s="5" t="s">
        <v>85</v>
      </c>
      <c r="C85" s="5">
        <v>3</v>
      </c>
      <c r="D85" s="5">
        <v>7.34</v>
      </c>
      <c r="E85" s="5">
        <v>0</v>
      </c>
      <c r="F85" s="5">
        <v>3.59</v>
      </c>
      <c r="G85" s="5">
        <v>7.34</v>
      </c>
      <c r="H85" s="5">
        <f t="shared" si="1"/>
        <v>278</v>
      </c>
    </row>
    <row r="86" spans="1:8" x14ac:dyDescent="0.3">
      <c r="A86" s="4">
        <v>13</v>
      </c>
      <c r="B86" s="5" t="s">
        <v>86</v>
      </c>
      <c r="C86" s="5">
        <v>4</v>
      </c>
      <c r="D86" s="5">
        <v>7.61</v>
      </c>
      <c r="E86" s="5">
        <v>0</v>
      </c>
      <c r="F86" s="5">
        <v>2.79</v>
      </c>
      <c r="G86" s="5">
        <v>7.61</v>
      </c>
      <c r="H86" s="5">
        <f t="shared" si="1"/>
        <v>276</v>
      </c>
    </row>
    <row r="87" spans="1:8" x14ac:dyDescent="0.3">
      <c r="A87" s="4">
        <v>14</v>
      </c>
      <c r="B87" s="5" t="s">
        <v>87</v>
      </c>
      <c r="C87" s="5">
        <v>3</v>
      </c>
      <c r="D87" s="5">
        <v>7.55</v>
      </c>
      <c r="E87" s="5">
        <v>0</v>
      </c>
      <c r="F87" s="5">
        <v>3.83</v>
      </c>
      <c r="G87" s="5">
        <v>7.55</v>
      </c>
      <c r="H87" s="5">
        <f t="shared" si="1"/>
        <v>274</v>
      </c>
    </row>
    <row r="88" spans="1:8" x14ac:dyDescent="0.3">
      <c r="A88" s="4">
        <v>15</v>
      </c>
      <c r="B88" s="5" t="s">
        <v>103</v>
      </c>
      <c r="C88" s="5">
        <v>2</v>
      </c>
      <c r="D88" s="5">
        <v>6.43</v>
      </c>
      <c r="E88" s="5">
        <v>0</v>
      </c>
      <c r="F88" s="5">
        <v>3.26</v>
      </c>
      <c r="G88" s="5">
        <v>6.43</v>
      </c>
      <c r="H88" s="5">
        <f t="shared" si="1"/>
        <v>272</v>
      </c>
    </row>
    <row r="89" spans="1:8" x14ac:dyDescent="0.3">
      <c r="A89" s="4">
        <v>16</v>
      </c>
      <c r="B89" s="5" t="s">
        <v>102</v>
      </c>
      <c r="C89" s="5">
        <v>3</v>
      </c>
      <c r="D89" s="5">
        <v>5.34</v>
      </c>
      <c r="E89" s="5">
        <v>0</v>
      </c>
      <c r="F89" s="5">
        <v>3.07</v>
      </c>
      <c r="G89" s="5">
        <v>5.43</v>
      </c>
      <c r="H89" s="5">
        <v>270</v>
      </c>
    </row>
    <row r="90" spans="1:8" x14ac:dyDescent="0.3">
      <c r="A90" s="4">
        <v>17</v>
      </c>
      <c r="B90" s="5" t="s">
        <v>101</v>
      </c>
      <c r="C90" s="5">
        <v>2</v>
      </c>
      <c r="D90" s="5">
        <v>5.1100000000000003</v>
      </c>
      <c r="E90" s="5">
        <v>0</v>
      </c>
      <c r="F90" s="5">
        <v>3.08</v>
      </c>
      <c r="G90" s="5">
        <v>5.1100000000000003</v>
      </c>
      <c r="H90" s="5">
        <v>268</v>
      </c>
    </row>
    <row r="91" spans="1:8" x14ac:dyDescent="0.3">
      <c r="A91" s="4">
        <v>18</v>
      </c>
      <c r="B91" s="5" t="s">
        <v>100</v>
      </c>
      <c r="C91" s="5">
        <v>2</v>
      </c>
      <c r="D91" s="5">
        <v>4.1900000000000004</v>
      </c>
      <c r="E91" s="5">
        <v>0</v>
      </c>
      <c r="F91" s="5">
        <v>2.27</v>
      </c>
      <c r="G91" s="5">
        <v>4.1900000000000004</v>
      </c>
      <c r="H91" s="5">
        <v>266</v>
      </c>
    </row>
    <row r="92" spans="1:8" x14ac:dyDescent="0.3">
      <c r="A92" s="4">
        <v>19</v>
      </c>
      <c r="B92" s="5" t="s">
        <v>99</v>
      </c>
      <c r="C92" s="5">
        <v>1</v>
      </c>
      <c r="D92" s="5">
        <v>3.79</v>
      </c>
      <c r="E92" s="5">
        <v>0</v>
      </c>
      <c r="F92" s="5">
        <v>3.79</v>
      </c>
      <c r="G92" s="5">
        <v>3.79</v>
      </c>
      <c r="H92" s="5">
        <v>264</v>
      </c>
    </row>
    <row r="93" spans="1:8" x14ac:dyDescent="0.3">
      <c r="A93" s="4">
        <v>20</v>
      </c>
      <c r="B93" s="5" t="s">
        <v>98</v>
      </c>
      <c r="C93" s="5">
        <v>2</v>
      </c>
      <c r="D93" s="5">
        <v>3.41</v>
      </c>
      <c r="E93" s="5">
        <v>0</v>
      </c>
      <c r="F93" s="5">
        <v>2.3199999999999998</v>
      </c>
      <c r="G93" s="5">
        <v>3.41</v>
      </c>
      <c r="H93" s="5">
        <v>262</v>
      </c>
    </row>
    <row r="94" spans="1:8" x14ac:dyDescent="0.3">
      <c r="A94" s="4">
        <v>21</v>
      </c>
      <c r="B94" s="5" t="s">
        <v>97</v>
      </c>
      <c r="C94" s="5">
        <v>2</v>
      </c>
      <c r="D94" s="5">
        <v>3.25</v>
      </c>
      <c r="E94" s="5">
        <v>0</v>
      </c>
      <c r="F94" s="5">
        <v>1.74</v>
      </c>
      <c r="G94" s="5">
        <v>3.25</v>
      </c>
      <c r="H94" s="5">
        <v>260</v>
      </c>
    </row>
    <row r="95" spans="1:8" x14ac:dyDescent="0.3">
      <c r="A95" s="4">
        <v>22</v>
      </c>
      <c r="B95" s="5" t="s">
        <v>96</v>
      </c>
      <c r="C95" s="5">
        <v>1</v>
      </c>
      <c r="D95" s="5">
        <v>2.87</v>
      </c>
      <c r="E95" s="5">
        <v>0</v>
      </c>
      <c r="F95" s="5">
        <v>2.87</v>
      </c>
      <c r="G95" s="5">
        <v>2.87</v>
      </c>
      <c r="H95" s="5">
        <v>258</v>
      </c>
    </row>
    <row r="96" spans="1:8" x14ac:dyDescent="0.3">
      <c r="A96" s="1">
        <v>23</v>
      </c>
      <c r="B96" s="11" t="s">
        <v>95</v>
      </c>
      <c r="C96" s="5">
        <v>1</v>
      </c>
      <c r="D96" s="5">
        <v>2.74</v>
      </c>
      <c r="E96" s="5">
        <v>0</v>
      </c>
      <c r="F96" s="5">
        <v>2.74</v>
      </c>
      <c r="G96" s="5">
        <v>2.74</v>
      </c>
      <c r="H96" s="5">
        <v>258</v>
      </c>
    </row>
    <row r="97" spans="1:8" x14ac:dyDescent="0.3">
      <c r="A97" s="1">
        <v>24</v>
      </c>
      <c r="B97" s="5" t="s">
        <v>94</v>
      </c>
      <c r="C97" s="5">
        <v>2</v>
      </c>
      <c r="D97" s="5">
        <v>1.91</v>
      </c>
      <c r="E97" s="5">
        <v>0</v>
      </c>
      <c r="F97" s="5">
        <v>1.91</v>
      </c>
      <c r="G97" s="5">
        <v>1.91</v>
      </c>
      <c r="H97" s="5">
        <v>254</v>
      </c>
    </row>
    <row r="98" spans="1:8" x14ac:dyDescent="0.3">
      <c r="A98" s="1">
        <v>25</v>
      </c>
      <c r="B98" s="5" t="s">
        <v>93</v>
      </c>
      <c r="C98" s="5">
        <v>1</v>
      </c>
      <c r="D98" s="5">
        <v>2.2999999999999998</v>
      </c>
      <c r="E98" s="5">
        <v>0</v>
      </c>
      <c r="F98" s="5">
        <v>2.2999999999999998</v>
      </c>
      <c r="G98" s="5">
        <v>2.2999999999999998</v>
      </c>
      <c r="H98" s="5">
        <v>252</v>
      </c>
    </row>
    <row r="99" spans="1:8" x14ac:dyDescent="0.3">
      <c r="A99" s="1">
        <v>26</v>
      </c>
      <c r="B99" s="4" t="s">
        <v>92</v>
      </c>
      <c r="C99" s="5">
        <v>1</v>
      </c>
      <c r="D99" s="5">
        <v>2.29</v>
      </c>
      <c r="E99" s="5">
        <v>0</v>
      </c>
      <c r="F99" s="5">
        <v>2.29</v>
      </c>
      <c r="G99" s="5">
        <v>2.29</v>
      </c>
      <c r="H99" s="5">
        <v>250</v>
      </c>
    </row>
    <row r="100" spans="1:8" x14ac:dyDescent="0.3">
      <c r="A100" s="1">
        <v>27</v>
      </c>
      <c r="B100" s="5" t="s">
        <v>91</v>
      </c>
      <c r="C100" s="5">
        <v>1</v>
      </c>
      <c r="D100" s="5">
        <v>2.1</v>
      </c>
      <c r="E100" s="5">
        <v>0</v>
      </c>
      <c r="F100" s="5">
        <v>2.1</v>
      </c>
      <c r="G100" s="5">
        <v>2.1</v>
      </c>
      <c r="H100" s="5">
        <v>248</v>
      </c>
    </row>
    <row r="101" spans="1:8" x14ac:dyDescent="0.3">
      <c r="A101" s="1">
        <v>28</v>
      </c>
      <c r="B101" s="5" t="s">
        <v>33</v>
      </c>
      <c r="C101" s="5">
        <v>1</v>
      </c>
      <c r="D101" s="5">
        <v>2</v>
      </c>
      <c r="E101" s="5">
        <v>0</v>
      </c>
      <c r="F101" s="5">
        <v>2</v>
      </c>
      <c r="G101" s="5">
        <v>2</v>
      </c>
      <c r="H101" s="5">
        <v>246</v>
      </c>
    </row>
    <row r="102" spans="1:8" x14ac:dyDescent="0.3">
      <c r="A102" s="1">
        <v>29</v>
      </c>
      <c r="B102" s="5" t="s">
        <v>90</v>
      </c>
      <c r="C102" s="5">
        <v>1</v>
      </c>
      <c r="D102" s="5">
        <v>1.42</v>
      </c>
      <c r="E102" s="5">
        <v>0</v>
      </c>
      <c r="F102" s="5">
        <v>1.42</v>
      </c>
      <c r="G102" s="5">
        <v>1.42</v>
      </c>
      <c r="H102" s="5">
        <v>244</v>
      </c>
    </row>
    <row r="103" spans="1:8" x14ac:dyDescent="0.3">
      <c r="A103" s="1">
        <v>30</v>
      </c>
      <c r="B103" s="5" t="s">
        <v>89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194</v>
      </c>
    </row>
    <row r="104" spans="1:8" x14ac:dyDescent="0.3">
      <c r="A104" s="1">
        <v>31</v>
      </c>
      <c r="B104" s="5" t="s">
        <v>88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194</v>
      </c>
    </row>
    <row r="105" spans="1:8" x14ac:dyDescent="0.3">
      <c r="A105" s="1"/>
    </row>
    <row r="106" spans="1:8" x14ac:dyDescent="0.3">
      <c r="A106" s="1"/>
      <c r="B106" s="5" t="s">
        <v>104</v>
      </c>
    </row>
    <row r="107" spans="1:8" x14ac:dyDescent="0.3">
      <c r="A107" s="1"/>
    </row>
    <row r="108" spans="1:8" x14ac:dyDescent="0.3">
      <c r="A108" s="1"/>
    </row>
    <row r="118" spans="2:8" x14ac:dyDescent="0.3">
      <c r="B118" s="9" t="s">
        <v>19</v>
      </c>
      <c r="C118" s="10">
        <v>80</v>
      </c>
      <c r="D118" s="3"/>
      <c r="E118" s="17" t="s">
        <v>20</v>
      </c>
      <c r="F118" s="17"/>
      <c r="G118" s="17"/>
      <c r="H118" s="3">
        <v>8</v>
      </c>
    </row>
    <row r="119" spans="2:8" x14ac:dyDescent="0.3">
      <c r="B119" s="9" t="s">
        <v>21</v>
      </c>
      <c r="C119" s="12">
        <f>SUM(G7:G117)</f>
        <v>738.04999999999984</v>
      </c>
      <c r="D119" s="3"/>
      <c r="E119" s="17" t="s">
        <v>22</v>
      </c>
      <c r="F119" s="17"/>
      <c r="G119" s="17"/>
      <c r="H119" s="3">
        <f>C119/C120</f>
        <v>2.0673669467787112</v>
      </c>
    </row>
    <row r="120" spans="2:8" x14ac:dyDescent="0.3">
      <c r="B120" s="9" t="s">
        <v>23</v>
      </c>
      <c r="C120" s="3">
        <f>SUM(C7:C118)</f>
        <v>357</v>
      </c>
      <c r="D120" s="3"/>
      <c r="E120" s="17" t="s">
        <v>24</v>
      </c>
      <c r="F120" s="17"/>
      <c r="G120" s="17"/>
      <c r="H120" s="3">
        <f>C120/C118</f>
        <v>4.4625000000000004</v>
      </c>
    </row>
    <row r="121" spans="2:8" x14ac:dyDescent="0.3">
      <c r="B121" s="9" t="s">
        <v>25</v>
      </c>
      <c r="C121" s="10">
        <v>357</v>
      </c>
      <c r="D121" s="3"/>
      <c r="E121" s="17" t="s">
        <v>26</v>
      </c>
      <c r="F121" s="17"/>
      <c r="G121" s="17"/>
      <c r="H121" s="3">
        <f>C119/C118</f>
        <v>9.2256249999999973</v>
      </c>
    </row>
  </sheetData>
  <mergeCells count="10">
    <mergeCell ref="E118:G118"/>
    <mergeCell ref="E119:G119"/>
    <mergeCell ref="E120:G120"/>
    <mergeCell ref="E121:G121"/>
    <mergeCell ref="A1:H1"/>
    <mergeCell ref="A2:H2"/>
    <mergeCell ref="A3:H3"/>
    <mergeCell ref="A4:H4"/>
    <mergeCell ref="A5:H5"/>
    <mergeCell ref="A72:H7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"/>
  <sheetViews>
    <sheetView tabSelected="1" topLeftCell="A50" workbookViewId="0">
      <selection activeCell="O23" sqref="O23"/>
    </sheetView>
  </sheetViews>
  <sheetFormatPr defaultRowHeight="14.4" x14ac:dyDescent="0.3"/>
  <cols>
    <col min="2" max="2" width="19.33203125" bestFit="1" customWidth="1"/>
    <col min="3" max="3" width="13.44140625" customWidth="1"/>
    <col min="5" max="5" width="8.88671875" style="22"/>
  </cols>
  <sheetData>
    <row r="1" spans="1:8" ht="21.6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6" x14ac:dyDescent="0.3">
      <c r="A2" s="19" t="s">
        <v>1</v>
      </c>
      <c r="B2" s="19"/>
      <c r="C2" s="19"/>
      <c r="D2" s="19"/>
      <c r="E2" s="19"/>
      <c r="F2" s="19"/>
      <c r="G2" s="19"/>
      <c r="H2" s="19"/>
    </row>
    <row r="3" spans="1:8" x14ac:dyDescent="0.3">
      <c r="A3" s="20" t="s">
        <v>105</v>
      </c>
      <c r="B3" s="20"/>
      <c r="C3" s="20"/>
      <c r="D3" s="20"/>
      <c r="E3" s="20"/>
      <c r="F3" s="20"/>
      <c r="G3" s="20"/>
      <c r="H3" s="20"/>
    </row>
    <row r="4" spans="1:8" x14ac:dyDescent="0.3">
      <c r="A4" s="20" t="s">
        <v>106</v>
      </c>
      <c r="B4" s="20"/>
      <c r="C4" s="20"/>
      <c r="D4" s="20"/>
      <c r="E4" s="20"/>
      <c r="F4" s="20"/>
      <c r="G4" s="20"/>
      <c r="H4" s="20"/>
    </row>
    <row r="5" spans="1:8" x14ac:dyDescent="0.3">
      <c r="A5" s="1"/>
      <c r="B5" s="2"/>
      <c r="C5" s="2"/>
      <c r="D5" s="2"/>
      <c r="E5" s="2"/>
      <c r="F5" s="2"/>
      <c r="G5" s="2"/>
      <c r="H5" s="2"/>
    </row>
    <row r="6" spans="1:8" x14ac:dyDescent="0.3">
      <c r="A6" s="1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8" x14ac:dyDescent="0.3">
      <c r="A7" s="21" t="s">
        <v>11</v>
      </c>
      <c r="B7" s="21"/>
      <c r="C7" s="21"/>
      <c r="D7" s="21"/>
      <c r="E7" s="21"/>
      <c r="F7" s="21"/>
      <c r="G7" s="21"/>
      <c r="H7" s="21"/>
    </row>
    <row r="8" spans="1:8" x14ac:dyDescent="0.3">
      <c r="A8" s="4">
        <v>1</v>
      </c>
      <c r="B8" s="5" t="s">
        <v>111</v>
      </c>
      <c r="C8" s="5">
        <v>5</v>
      </c>
      <c r="D8" s="5">
        <v>15.34</v>
      </c>
      <c r="E8" s="5"/>
      <c r="F8" s="13">
        <v>3.99</v>
      </c>
      <c r="G8" s="5">
        <v>15.34</v>
      </c>
      <c r="H8" s="5">
        <v>300</v>
      </c>
    </row>
    <row r="9" spans="1:8" x14ac:dyDescent="0.3">
      <c r="A9" s="4">
        <v>2</v>
      </c>
      <c r="B9" s="5" t="s">
        <v>41</v>
      </c>
      <c r="C9" s="5">
        <v>5</v>
      </c>
      <c r="D9" s="5">
        <v>12.59</v>
      </c>
      <c r="E9" s="5"/>
      <c r="F9" s="5">
        <v>3.2</v>
      </c>
      <c r="G9" s="5">
        <v>12.59</v>
      </c>
      <c r="H9" s="5">
        <f>H8-2</f>
        <v>298</v>
      </c>
    </row>
    <row r="10" spans="1:8" x14ac:dyDescent="0.3">
      <c r="A10" s="4">
        <v>3</v>
      </c>
      <c r="B10" s="5" t="s">
        <v>112</v>
      </c>
      <c r="C10" s="5">
        <v>5</v>
      </c>
      <c r="D10" s="5">
        <v>10.71</v>
      </c>
      <c r="E10" s="5"/>
      <c r="F10" s="5">
        <v>3.24</v>
      </c>
      <c r="G10" s="5">
        <v>10.71</v>
      </c>
      <c r="H10" s="5">
        <f t="shared" ref="H10:H36" si="0">H9-2</f>
        <v>296</v>
      </c>
    </row>
    <row r="11" spans="1:8" x14ac:dyDescent="0.3">
      <c r="A11" s="4">
        <v>4</v>
      </c>
      <c r="B11" s="5" t="s">
        <v>38</v>
      </c>
      <c r="C11" s="5">
        <v>5</v>
      </c>
      <c r="D11" s="5">
        <v>10.44</v>
      </c>
      <c r="E11" s="5"/>
      <c r="F11" s="5">
        <v>3.16</v>
      </c>
      <c r="G11" s="5">
        <v>10.44</v>
      </c>
      <c r="H11" s="5">
        <f t="shared" si="0"/>
        <v>294</v>
      </c>
    </row>
    <row r="12" spans="1:8" x14ac:dyDescent="0.3">
      <c r="A12" s="4">
        <v>5</v>
      </c>
      <c r="B12" s="5" t="s">
        <v>113</v>
      </c>
      <c r="C12" s="5">
        <v>5</v>
      </c>
      <c r="D12" s="5">
        <v>9.77</v>
      </c>
      <c r="E12" s="5"/>
      <c r="F12" s="5">
        <v>2.95</v>
      </c>
      <c r="G12" s="5">
        <v>9.77</v>
      </c>
      <c r="H12" s="5">
        <f t="shared" si="0"/>
        <v>292</v>
      </c>
    </row>
    <row r="13" spans="1:8" x14ac:dyDescent="0.3">
      <c r="A13" s="4">
        <v>6</v>
      </c>
      <c r="B13" s="5" t="s">
        <v>73</v>
      </c>
      <c r="C13" s="5">
        <v>5</v>
      </c>
      <c r="D13" s="5">
        <v>9.24</v>
      </c>
      <c r="E13" s="5"/>
      <c r="F13" s="5">
        <v>3.51</v>
      </c>
      <c r="G13" s="5">
        <v>9.24</v>
      </c>
      <c r="H13" s="5">
        <f t="shared" si="0"/>
        <v>290</v>
      </c>
    </row>
    <row r="14" spans="1:8" x14ac:dyDescent="0.3">
      <c r="A14" s="4">
        <v>7</v>
      </c>
      <c r="B14" s="5" t="s">
        <v>114</v>
      </c>
      <c r="C14" s="5">
        <v>5</v>
      </c>
      <c r="D14" s="5">
        <v>8.31</v>
      </c>
      <c r="E14" s="5"/>
      <c r="F14" s="5">
        <v>2.0099999999999998</v>
      </c>
      <c r="G14" s="5">
        <v>8.31</v>
      </c>
      <c r="H14" s="5">
        <f t="shared" si="0"/>
        <v>288</v>
      </c>
    </row>
    <row r="15" spans="1:8" x14ac:dyDescent="0.3">
      <c r="A15" s="4">
        <v>8</v>
      </c>
      <c r="B15" s="5" t="s">
        <v>57</v>
      </c>
      <c r="C15" s="5">
        <v>5</v>
      </c>
      <c r="D15" s="5">
        <v>8.23</v>
      </c>
      <c r="E15" s="5"/>
      <c r="F15" s="5">
        <v>2.12</v>
      </c>
      <c r="G15" s="5">
        <v>8.23</v>
      </c>
      <c r="H15" s="5">
        <f t="shared" si="0"/>
        <v>286</v>
      </c>
    </row>
    <row r="16" spans="1:8" x14ac:dyDescent="0.3">
      <c r="A16" s="4">
        <v>9</v>
      </c>
      <c r="B16" s="5" t="s">
        <v>65</v>
      </c>
      <c r="C16" s="5">
        <v>5</v>
      </c>
      <c r="D16" s="5">
        <v>7.97</v>
      </c>
      <c r="E16" s="5"/>
      <c r="F16" s="5">
        <v>3.02</v>
      </c>
      <c r="G16" s="5">
        <v>7.97</v>
      </c>
      <c r="H16" s="5">
        <f t="shared" si="0"/>
        <v>284</v>
      </c>
    </row>
    <row r="17" spans="1:8" x14ac:dyDescent="0.3">
      <c r="A17" s="4">
        <v>10</v>
      </c>
      <c r="B17" s="5" t="s">
        <v>53</v>
      </c>
      <c r="C17" s="5">
        <v>5</v>
      </c>
      <c r="D17" s="5">
        <v>7.41</v>
      </c>
      <c r="E17" s="5"/>
      <c r="F17" s="5">
        <v>2.91</v>
      </c>
      <c r="G17" s="5">
        <v>7.41</v>
      </c>
      <c r="H17" s="5">
        <f t="shared" si="0"/>
        <v>282</v>
      </c>
    </row>
    <row r="18" spans="1:8" x14ac:dyDescent="0.3">
      <c r="A18" s="4">
        <v>11</v>
      </c>
      <c r="B18" s="5" t="s">
        <v>115</v>
      </c>
      <c r="C18" s="5">
        <v>5</v>
      </c>
      <c r="D18" s="5">
        <v>7.33</v>
      </c>
      <c r="E18" s="5"/>
      <c r="F18" s="5">
        <v>1.93</v>
      </c>
      <c r="G18" s="5">
        <v>7.33</v>
      </c>
      <c r="H18" s="5">
        <f t="shared" si="0"/>
        <v>280</v>
      </c>
    </row>
    <row r="19" spans="1:8" x14ac:dyDescent="0.3">
      <c r="A19" s="4">
        <v>12</v>
      </c>
      <c r="B19" s="5" t="s">
        <v>116</v>
      </c>
      <c r="C19" s="5">
        <v>5</v>
      </c>
      <c r="D19" s="5">
        <v>7.09</v>
      </c>
      <c r="E19" s="5"/>
      <c r="F19" s="5">
        <v>2.0099999999999998</v>
      </c>
      <c r="G19" s="5">
        <v>7.09</v>
      </c>
      <c r="H19" s="5">
        <f t="shared" si="0"/>
        <v>278</v>
      </c>
    </row>
    <row r="20" spans="1:8" x14ac:dyDescent="0.3">
      <c r="A20" s="4">
        <v>13</v>
      </c>
      <c r="B20" s="5" t="s">
        <v>52</v>
      </c>
      <c r="C20" s="5">
        <v>5</v>
      </c>
      <c r="D20" s="5">
        <v>7.07</v>
      </c>
      <c r="E20" s="5"/>
      <c r="F20" s="5">
        <v>1.87</v>
      </c>
      <c r="G20" s="5">
        <v>7.07</v>
      </c>
      <c r="H20" s="5">
        <f t="shared" si="0"/>
        <v>276</v>
      </c>
    </row>
    <row r="21" spans="1:8" x14ac:dyDescent="0.3">
      <c r="A21" s="4">
        <v>14</v>
      </c>
      <c r="B21" s="5" t="s">
        <v>117</v>
      </c>
      <c r="C21" s="5">
        <v>5</v>
      </c>
      <c r="D21" s="5">
        <v>6.67</v>
      </c>
      <c r="E21" s="5"/>
      <c r="F21" s="5"/>
      <c r="G21" s="5">
        <v>6.67</v>
      </c>
      <c r="H21" s="5">
        <f t="shared" si="0"/>
        <v>274</v>
      </c>
    </row>
    <row r="22" spans="1:8" x14ac:dyDescent="0.3">
      <c r="A22" s="4">
        <v>15</v>
      </c>
      <c r="B22" s="5" t="s">
        <v>118</v>
      </c>
      <c r="C22" s="5">
        <v>5</v>
      </c>
      <c r="D22" s="5">
        <v>6.37</v>
      </c>
      <c r="E22" s="5"/>
      <c r="F22" s="5"/>
      <c r="G22" s="5">
        <v>6.37</v>
      </c>
      <c r="H22" s="5">
        <f t="shared" si="0"/>
        <v>272</v>
      </c>
    </row>
    <row r="23" spans="1:8" x14ac:dyDescent="0.3">
      <c r="A23" s="4">
        <v>16</v>
      </c>
      <c r="B23" s="5" t="s">
        <v>107</v>
      </c>
      <c r="C23" s="5">
        <v>5</v>
      </c>
      <c r="D23" s="5">
        <v>6.2</v>
      </c>
      <c r="E23" s="5"/>
      <c r="F23" s="5">
        <v>1.58</v>
      </c>
      <c r="G23" s="5">
        <v>6.2</v>
      </c>
      <c r="H23" s="5">
        <f t="shared" si="0"/>
        <v>270</v>
      </c>
    </row>
    <row r="24" spans="1:8" x14ac:dyDescent="0.3">
      <c r="A24" s="4">
        <v>17</v>
      </c>
      <c r="B24" s="5" t="s">
        <v>119</v>
      </c>
      <c r="C24" s="5">
        <v>3</v>
      </c>
      <c r="D24" s="5">
        <v>6.18</v>
      </c>
      <c r="E24" s="5"/>
      <c r="F24" s="5">
        <v>2.87</v>
      </c>
      <c r="G24" s="5">
        <v>6.18</v>
      </c>
      <c r="H24" s="5">
        <f t="shared" si="0"/>
        <v>268</v>
      </c>
    </row>
    <row r="25" spans="1:8" x14ac:dyDescent="0.3">
      <c r="A25" s="4">
        <v>18</v>
      </c>
      <c r="B25" s="5" t="s">
        <v>120</v>
      </c>
      <c r="C25" s="5">
        <v>3</v>
      </c>
      <c r="D25" s="5">
        <v>5.63</v>
      </c>
      <c r="E25" s="5"/>
      <c r="F25" s="5">
        <v>2.5</v>
      </c>
      <c r="G25" s="5">
        <v>5.63</v>
      </c>
      <c r="H25" s="5">
        <f t="shared" si="0"/>
        <v>266</v>
      </c>
    </row>
    <row r="26" spans="1:8" x14ac:dyDescent="0.3">
      <c r="A26" s="4">
        <v>19</v>
      </c>
      <c r="B26" s="5" t="s">
        <v>61</v>
      </c>
      <c r="C26" s="5">
        <v>3</v>
      </c>
      <c r="D26" s="5">
        <v>5.31</v>
      </c>
      <c r="E26" s="5"/>
      <c r="F26" s="5">
        <v>3.0139999999999998</v>
      </c>
      <c r="G26" s="5">
        <v>5.31</v>
      </c>
      <c r="H26" s="5">
        <f t="shared" si="0"/>
        <v>264</v>
      </c>
    </row>
    <row r="27" spans="1:8" x14ac:dyDescent="0.3">
      <c r="A27" s="4">
        <v>20</v>
      </c>
      <c r="B27" s="5" t="s">
        <v>121</v>
      </c>
      <c r="C27" s="5">
        <v>4</v>
      </c>
      <c r="D27" s="5">
        <v>5.17</v>
      </c>
      <c r="E27" s="5"/>
      <c r="F27" s="5">
        <v>1.52</v>
      </c>
      <c r="G27" s="5">
        <v>5.17</v>
      </c>
      <c r="H27" s="5">
        <f t="shared" si="0"/>
        <v>262</v>
      </c>
    </row>
    <row r="28" spans="1:8" x14ac:dyDescent="0.3">
      <c r="A28" s="4">
        <v>21</v>
      </c>
      <c r="B28" s="5" t="s">
        <v>122</v>
      </c>
      <c r="C28" s="5">
        <v>4</v>
      </c>
      <c r="D28" s="5">
        <v>5.07</v>
      </c>
      <c r="E28" s="5"/>
      <c r="F28" s="5">
        <v>1.97</v>
      </c>
      <c r="G28" s="5">
        <v>5.07</v>
      </c>
      <c r="H28" s="5">
        <f t="shared" si="0"/>
        <v>260</v>
      </c>
    </row>
    <row r="29" spans="1:8" x14ac:dyDescent="0.3">
      <c r="A29" s="4">
        <v>22</v>
      </c>
      <c r="B29" s="5" t="s">
        <v>123</v>
      </c>
      <c r="C29" s="5">
        <v>3</v>
      </c>
      <c r="D29" s="5">
        <v>4.4400000000000004</v>
      </c>
      <c r="E29" s="5"/>
      <c r="F29" s="5">
        <v>1.66</v>
      </c>
      <c r="G29" s="5">
        <v>4.4400000000000004</v>
      </c>
      <c r="H29" s="5">
        <f t="shared" si="0"/>
        <v>258</v>
      </c>
    </row>
    <row r="30" spans="1:8" x14ac:dyDescent="0.3">
      <c r="A30" s="4">
        <v>23</v>
      </c>
      <c r="B30" s="5" t="s">
        <v>124</v>
      </c>
      <c r="C30" s="5">
        <v>3</v>
      </c>
      <c r="D30" s="5">
        <v>4.43</v>
      </c>
      <c r="E30" s="5"/>
      <c r="F30" s="5">
        <v>3.23</v>
      </c>
      <c r="G30" s="5">
        <v>4.43</v>
      </c>
      <c r="H30" s="5">
        <f t="shared" si="0"/>
        <v>256</v>
      </c>
    </row>
    <row r="31" spans="1:8" x14ac:dyDescent="0.3">
      <c r="A31" s="4">
        <v>24</v>
      </c>
      <c r="B31" s="5" t="s">
        <v>125</v>
      </c>
      <c r="C31" s="5">
        <v>4</v>
      </c>
      <c r="D31" s="5">
        <v>4.18</v>
      </c>
      <c r="E31" s="5"/>
      <c r="F31" s="5"/>
      <c r="G31" s="5">
        <v>4.18</v>
      </c>
      <c r="H31" s="5">
        <f t="shared" si="0"/>
        <v>254</v>
      </c>
    </row>
    <row r="32" spans="1:8" x14ac:dyDescent="0.3">
      <c r="A32" s="4">
        <v>25</v>
      </c>
      <c r="B32" s="5" t="s">
        <v>126</v>
      </c>
      <c r="C32" s="5">
        <v>2</v>
      </c>
      <c r="D32" s="5">
        <v>2.59</v>
      </c>
      <c r="E32" s="5"/>
      <c r="F32" s="5">
        <v>1.65</v>
      </c>
      <c r="G32" s="5">
        <v>2.59</v>
      </c>
      <c r="H32" s="5">
        <f t="shared" si="0"/>
        <v>252</v>
      </c>
    </row>
    <row r="33" spans="1:8" x14ac:dyDescent="0.3">
      <c r="A33" s="4">
        <v>26</v>
      </c>
      <c r="B33" s="5" t="s">
        <v>127</v>
      </c>
      <c r="C33" s="5">
        <v>2</v>
      </c>
      <c r="D33" s="5">
        <v>2.56</v>
      </c>
      <c r="E33" s="5"/>
      <c r="F33" s="5">
        <v>1.56</v>
      </c>
      <c r="G33" s="5">
        <v>2.56</v>
      </c>
      <c r="H33" s="5">
        <f t="shared" si="0"/>
        <v>250</v>
      </c>
    </row>
    <row r="34" spans="1:8" x14ac:dyDescent="0.3">
      <c r="A34" s="4">
        <v>27</v>
      </c>
      <c r="B34" s="5" t="s">
        <v>108</v>
      </c>
      <c r="C34" s="5">
        <v>2</v>
      </c>
      <c r="D34" s="5">
        <v>2.4500000000000002</v>
      </c>
      <c r="E34" s="5"/>
      <c r="F34" s="5"/>
      <c r="G34" s="5">
        <v>2.4500000000000002</v>
      </c>
      <c r="H34" s="5">
        <f t="shared" si="0"/>
        <v>248</v>
      </c>
    </row>
    <row r="35" spans="1:8" x14ac:dyDescent="0.3">
      <c r="A35" s="4">
        <v>28</v>
      </c>
      <c r="B35" s="5" t="s">
        <v>128</v>
      </c>
      <c r="C35" s="5">
        <v>1</v>
      </c>
      <c r="D35" s="5">
        <v>1.19</v>
      </c>
      <c r="E35" s="5"/>
      <c r="F35" s="5"/>
      <c r="G35" s="5">
        <v>1.19</v>
      </c>
      <c r="H35" s="5">
        <f t="shared" si="0"/>
        <v>246</v>
      </c>
    </row>
    <row r="36" spans="1:8" x14ac:dyDescent="0.3">
      <c r="A36" s="4">
        <v>29</v>
      </c>
      <c r="B36" s="5" t="s">
        <v>49</v>
      </c>
      <c r="C36" s="5">
        <v>1</v>
      </c>
      <c r="D36" s="5">
        <v>0.98</v>
      </c>
      <c r="E36" s="5"/>
      <c r="F36" s="5"/>
      <c r="G36" s="5">
        <v>0.98</v>
      </c>
      <c r="H36" s="5">
        <f t="shared" si="0"/>
        <v>244</v>
      </c>
    </row>
    <row r="37" spans="1:8" x14ac:dyDescent="0.3">
      <c r="A37" s="4">
        <v>30</v>
      </c>
      <c r="B37" s="5" t="s">
        <v>63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194</v>
      </c>
    </row>
    <row r="38" spans="1:8" x14ac:dyDescent="0.3">
      <c r="A38" s="4">
        <v>31</v>
      </c>
      <c r="B38" s="5" t="s">
        <v>129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194</v>
      </c>
    </row>
    <row r="39" spans="1:8" x14ac:dyDescent="0.3">
      <c r="A39" s="4"/>
      <c r="B39" s="5"/>
      <c r="C39" s="5"/>
      <c r="D39" s="5"/>
      <c r="E39" s="5"/>
      <c r="F39" s="5"/>
      <c r="G39" s="5"/>
      <c r="H39" s="5"/>
    </row>
    <row r="40" spans="1:8" x14ac:dyDescent="0.3">
      <c r="A40" s="4"/>
      <c r="B40" s="5"/>
      <c r="C40" s="5"/>
      <c r="D40" s="5"/>
      <c r="E40" s="5"/>
      <c r="F40" s="5"/>
      <c r="G40" s="5"/>
      <c r="H40" s="5"/>
    </row>
    <row r="41" spans="1:8" x14ac:dyDescent="0.3">
      <c r="A41" s="4"/>
      <c r="B41" s="5"/>
      <c r="C41" s="5"/>
      <c r="D41" s="5"/>
      <c r="E41" s="5"/>
      <c r="F41" s="5"/>
      <c r="G41" s="5"/>
    </row>
    <row r="42" spans="1:8" x14ac:dyDescent="0.3">
      <c r="A42" s="15"/>
      <c r="B42" s="15"/>
      <c r="C42" s="15" t="s">
        <v>109</v>
      </c>
      <c r="D42" s="15"/>
      <c r="E42" s="16"/>
      <c r="F42" s="15"/>
      <c r="G42" s="15"/>
      <c r="H42" s="15"/>
    </row>
    <row r="43" spans="1:8" x14ac:dyDescent="0.3">
      <c r="A43" s="1"/>
      <c r="B43" s="3"/>
      <c r="C43" s="3"/>
      <c r="D43" s="3"/>
      <c r="E43" s="3"/>
      <c r="F43" s="3"/>
      <c r="G43" s="3"/>
      <c r="H43" s="3"/>
    </row>
    <row r="44" spans="1:8" x14ac:dyDescent="0.3">
      <c r="A44" s="4">
        <v>1</v>
      </c>
      <c r="B44" s="5" t="s">
        <v>130</v>
      </c>
      <c r="C44" s="5">
        <v>5</v>
      </c>
      <c r="D44" s="5">
        <v>9.34</v>
      </c>
      <c r="E44" s="5"/>
      <c r="F44" s="5">
        <v>2.48</v>
      </c>
      <c r="G44" s="5">
        <v>9.34</v>
      </c>
      <c r="H44" s="5">
        <v>300</v>
      </c>
    </row>
    <row r="45" spans="1:8" x14ac:dyDescent="0.3">
      <c r="A45" s="4">
        <v>2</v>
      </c>
      <c r="B45" s="5" t="s">
        <v>131</v>
      </c>
      <c r="C45" s="5">
        <v>5</v>
      </c>
      <c r="D45" s="5">
        <v>7.86</v>
      </c>
      <c r="E45" s="5"/>
      <c r="F45" s="5">
        <v>3.27</v>
      </c>
      <c r="G45" s="5">
        <v>7.86</v>
      </c>
      <c r="H45" s="5">
        <f>H44-2</f>
        <v>298</v>
      </c>
    </row>
    <row r="46" spans="1:8" x14ac:dyDescent="0.3">
      <c r="A46" s="4">
        <v>3</v>
      </c>
      <c r="B46" s="5" t="s">
        <v>132</v>
      </c>
      <c r="C46" s="5">
        <v>5</v>
      </c>
      <c r="D46" s="5">
        <v>7.57</v>
      </c>
      <c r="E46" s="5"/>
      <c r="F46" s="5">
        <v>2.71</v>
      </c>
      <c r="G46" s="5">
        <v>7.57</v>
      </c>
      <c r="H46" s="5">
        <f t="shared" ref="H46:H58" si="1">H45-2</f>
        <v>296</v>
      </c>
    </row>
    <row r="47" spans="1:8" x14ac:dyDescent="0.3">
      <c r="A47" s="4">
        <v>4</v>
      </c>
      <c r="B47" s="5" t="s">
        <v>133</v>
      </c>
      <c r="C47" s="5">
        <v>4</v>
      </c>
      <c r="D47" s="5">
        <v>7.5</v>
      </c>
      <c r="E47" s="5"/>
      <c r="F47" s="5">
        <v>3.65</v>
      </c>
      <c r="G47" s="5">
        <v>7.5</v>
      </c>
      <c r="H47" s="5">
        <f t="shared" si="1"/>
        <v>294</v>
      </c>
    </row>
    <row r="48" spans="1:8" x14ac:dyDescent="0.3">
      <c r="A48" s="4">
        <v>5</v>
      </c>
      <c r="B48" s="5" t="s">
        <v>134</v>
      </c>
      <c r="C48" s="5">
        <v>4</v>
      </c>
      <c r="D48" s="5">
        <v>6.88</v>
      </c>
      <c r="E48" s="5"/>
      <c r="F48" s="5">
        <v>3.59</v>
      </c>
      <c r="G48" s="5">
        <v>6.88</v>
      </c>
      <c r="H48" s="5">
        <f t="shared" si="1"/>
        <v>292</v>
      </c>
    </row>
    <row r="49" spans="1:8" x14ac:dyDescent="0.3">
      <c r="A49" s="4">
        <v>6</v>
      </c>
      <c r="B49" s="5" t="s">
        <v>135</v>
      </c>
      <c r="C49" s="5">
        <v>3</v>
      </c>
      <c r="D49" s="5">
        <v>6.85</v>
      </c>
      <c r="E49" s="5"/>
      <c r="F49" s="13">
        <v>4.82</v>
      </c>
      <c r="G49" s="5">
        <v>6.85</v>
      </c>
      <c r="H49" s="5">
        <f t="shared" si="1"/>
        <v>290</v>
      </c>
    </row>
    <row r="50" spans="1:8" x14ac:dyDescent="0.3">
      <c r="A50" s="4">
        <v>7</v>
      </c>
      <c r="B50" s="5" t="s">
        <v>136</v>
      </c>
      <c r="C50" s="5">
        <v>5</v>
      </c>
      <c r="D50" s="5">
        <v>5.42</v>
      </c>
      <c r="E50" s="5"/>
      <c r="F50" s="5"/>
      <c r="G50" s="5">
        <v>5.42</v>
      </c>
      <c r="H50" s="5">
        <f t="shared" si="1"/>
        <v>288</v>
      </c>
    </row>
    <row r="51" spans="1:8" x14ac:dyDescent="0.3">
      <c r="A51" s="4">
        <v>8</v>
      </c>
      <c r="B51" s="5" t="s">
        <v>137</v>
      </c>
      <c r="C51" s="5">
        <v>3</v>
      </c>
      <c r="D51" s="5">
        <v>5.34</v>
      </c>
      <c r="E51" s="5"/>
      <c r="F51" s="5">
        <v>3.04</v>
      </c>
      <c r="G51" s="5">
        <v>5.34</v>
      </c>
      <c r="H51" s="5">
        <f t="shared" si="1"/>
        <v>286</v>
      </c>
    </row>
    <row r="52" spans="1:8" x14ac:dyDescent="0.3">
      <c r="A52" s="4">
        <v>9</v>
      </c>
      <c r="B52" s="5" t="s">
        <v>138</v>
      </c>
      <c r="C52" s="5">
        <v>4</v>
      </c>
      <c r="D52" s="5">
        <v>5.01</v>
      </c>
      <c r="E52" s="5"/>
      <c r="F52" s="5"/>
      <c r="G52" s="5">
        <v>5.01</v>
      </c>
      <c r="H52" s="5">
        <f t="shared" si="1"/>
        <v>284</v>
      </c>
    </row>
    <row r="53" spans="1:8" x14ac:dyDescent="0.3">
      <c r="A53" s="4">
        <v>10</v>
      </c>
      <c r="B53" s="5" t="s">
        <v>139</v>
      </c>
      <c r="C53" s="5">
        <v>2</v>
      </c>
      <c r="D53" s="5">
        <v>4.63</v>
      </c>
      <c r="E53" s="5"/>
      <c r="F53" s="5">
        <v>2.5299999999999998</v>
      </c>
      <c r="G53" s="5">
        <v>4.63</v>
      </c>
      <c r="H53" s="5">
        <f t="shared" si="1"/>
        <v>282</v>
      </c>
    </row>
    <row r="54" spans="1:8" x14ac:dyDescent="0.3">
      <c r="A54" s="4">
        <v>11</v>
      </c>
      <c r="B54" s="5" t="s">
        <v>140</v>
      </c>
      <c r="C54" s="5">
        <v>3</v>
      </c>
      <c r="D54" s="5">
        <v>4.4000000000000004</v>
      </c>
      <c r="E54" s="5"/>
      <c r="F54" s="5">
        <v>1.52</v>
      </c>
      <c r="G54" s="5">
        <v>4.4000000000000004</v>
      </c>
      <c r="H54" s="5">
        <f t="shared" si="1"/>
        <v>280</v>
      </c>
    </row>
    <row r="55" spans="1:8" x14ac:dyDescent="0.3">
      <c r="A55" s="4">
        <v>12</v>
      </c>
      <c r="B55" s="5" t="s">
        <v>141</v>
      </c>
      <c r="C55" s="5">
        <v>3</v>
      </c>
      <c r="D55" s="5">
        <v>3.79</v>
      </c>
      <c r="E55" s="5"/>
      <c r="F55" s="5"/>
      <c r="G55" s="5">
        <v>3.79</v>
      </c>
      <c r="H55" s="5">
        <f t="shared" si="1"/>
        <v>278</v>
      </c>
    </row>
    <row r="56" spans="1:8" x14ac:dyDescent="0.3">
      <c r="A56" s="4">
        <v>13</v>
      </c>
      <c r="B56" s="5" t="s">
        <v>142</v>
      </c>
      <c r="C56" s="5">
        <v>1</v>
      </c>
      <c r="D56" s="5">
        <v>3.42</v>
      </c>
      <c r="E56" s="5"/>
      <c r="F56" s="5">
        <v>3.42</v>
      </c>
      <c r="G56" s="5">
        <v>3.42</v>
      </c>
      <c r="H56" s="5">
        <f t="shared" si="1"/>
        <v>276</v>
      </c>
    </row>
    <row r="57" spans="1:8" x14ac:dyDescent="0.3">
      <c r="A57" s="4">
        <v>14</v>
      </c>
      <c r="B57" s="5" t="s">
        <v>143</v>
      </c>
      <c r="C57" s="5">
        <v>1</v>
      </c>
      <c r="D57" s="5">
        <v>3.35</v>
      </c>
      <c r="E57" s="5"/>
      <c r="F57" s="5">
        <v>3.35</v>
      </c>
      <c r="G57" s="5">
        <v>3.35</v>
      </c>
      <c r="H57" s="5">
        <f t="shared" si="1"/>
        <v>274</v>
      </c>
    </row>
    <row r="58" spans="1:8" x14ac:dyDescent="0.3">
      <c r="A58" s="4">
        <v>15</v>
      </c>
      <c r="B58" s="5" t="s">
        <v>144</v>
      </c>
      <c r="C58" s="5">
        <v>1</v>
      </c>
      <c r="D58" s="5">
        <v>3.23</v>
      </c>
      <c r="E58" s="5"/>
      <c r="F58" s="5">
        <v>3.23</v>
      </c>
      <c r="G58" s="5">
        <v>3.23</v>
      </c>
      <c r="H58" s="5">
        <f t="shared" si="1"/>
        <v>272</v>
      </c>
    </row>
    <row r="59" spans="1:8" x14ac:dyDescent="0.3">
      <c r="A59" s="4">
        <v>16</v>
      </c>
      <c r="B59" s="5" t="s">
        <v>103</v>
      </c>
      <c r="C59" s="5">
        <v>1</v>
      </c>
      <c r="D59" s="5">
        <v>2.93</v>
      </c>
      <c r="E59" s="5"/>
      <c r="F59" s="5">
        <v>2.93</v>
      </c>
      <c r="G59" s="5">
        <v>2.93</v>
      </c>
      <c r="H59" s="5">
        <v>272</v>
      </c>
    </row>
    <row r="60" spans="1:8" x14ac:dyDescent="0.3">
      <c r="A60" s="4">
        <v>17</v>
      </c>
      <c r="B60" s="5" t="s">
        <v>78</v>
      </c>
      <c r="C60" s="5">
        <v>1</v>
      </c>
      <c r="D60" s="5">
        <v>1.54</v>
      </c>
      <c r="E60" s="5"/>
      <c r="F60" s="5">
        <v>1.54</v>
      </c>
      <c r="G60" s="5">
        <v>1.54</v>
      </c>
      <c r="H60" s="5">
        <v>272</v>
      </c>
    </row>
    <row r="61" spans="1:8" x14ac:dyDescent="0.3">
      <c r="A61" s="4">
        <v>18</v>
      </c>
      <c r="B61" s="5" t="s">
        <v>145</v>
      </c>
      <c r="C61" s="5">
        <v>1</v>
      </c>
      <c r="D61" s="5">
        <v>1.52</v>
      </c>
      <c r="E61" s="5"/>
      <c r="F61" s="5">
        <v>1.52</v>
      </c>
      <c r="G61" s="5">
        <v>1.52</v>
      </c>
      <c r="H61" s="5">
        <v>272</v>
      </c>
    </row>
    <row r="62" spans="1:8" x14ac:dyDescent="0.3">
      <c r="A62" s="4">
        <v>19</v>
      </c>
      <c r="B62" s="5" t="s">
        <v>146</v>
      </c>
      <c r="C62" s="5">
        <v>1</v>
      </c>
      <c r="D62" s="5">
        <v>1.17</v>
      </c>
      <c r="E62" s="5"/>
      <c r="F62" s="5">
        <v>1.17</v>
      </c>
      <c r="G62" s="5">
        <v>1.17</v>
      </c>
      <c r="H62" s="5">
        <v>272</v>
      </c>
    </row>
    <row r="63" spans="1:8" x14ac:dyDescent="0.3">
      <c r="A63" s="4">
        <v>20</v>
      </c>
      <c r="B63" s="5" t="s">
        <v>147</v>
      </c>
      <c r="C63" s="5">
        <v>1</v>
      </c>
      <c r="D63" s="5">
        <v>0.74</v>
      </c>
      <c r="E63" s="5"/>
      <c r="F63" s="5">
        <v>0.74</v>
      </c>
      <c r="G63" s="5">
        <v>0.74</v>
      </c>
      <c r="H63" s="5">
        <v>272</v>
      </c>
    </row>
    <row r="64" spans="1:8" x14ac:dyDescent="0.3">
      <c r="A64" s="4">
        <v>21</v>
      </c>
      <c r="B64" s="5" t="s">
        <v>33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222</v>
      </c>
    </row>
    <row r="65" spans="1:10" x14ac:dyDescent="0.3">
      <c r="A65" s="4">
        <v>22</v>
      </c>
      <c r="B65" s="5" t="s">
        <v>148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222</v>
      </c>
    </row>
    <row r="66" spans="1:10" x14ac:dyDescent="0.3">
      <c r="A66" s="1">
        <v>23</v>
      </c>
      <c r="B66" s="8" t="s">
        <v>149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3">
        <v>222</v>
      </c>
    </row>
    <row r="67" spans="1:10" x14ac:dyDescent="0.3">
      <c r="A67" s="1">
        <v>24</v>
      </c>
      <c r="B67" s="14" t="s">
        <v>150</v>
      </c>
      <c r="C67" s="5">
        <v>0</v>
      </c>
      <c r="D67" s="3">
        <v>0</v>
      </c>
      <c r="E67" s="5">
        <v>0</v>
      </c>
      <c r="F67" s="5">
        <v>0</v>
      </c>
      <c r="G67" s="5">
        <v>0</v>
      </c>
      <c r="H67" s="3">
        <v>222</v>
      </c>
    </row>
    <row r="68" spans="1:10" x14ac:dyDescent="0.3">
      <c r="A68" s="1">
        <v>25</v>
      </c>
      <c r="B68" s="14" t="s">
        <v>151</v>
      </c>
      <c r="C68" s="3">
        <v>0</v>
      </c>
      <c r="D68" s="3">
        <v>0</v>
      </c>
      <c r="E68" s="5">
        <v>0</v>
      </c>
      <c r="F68" s="5">
        <v>0</v>
      </c>
      <c r="G68" s="5">
        <v>0</v>
      </c>
      <c r="H68" s="3">
        <v>222</v>
      </c>
    </row>
    <row r="69" spans="1:10" x14ac:dyDescent="0.3">
      <c r="A69" s="1">
        <v>26</v>
      </c>
      <c r="B69" s="14" t="s">
        <v>152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3">
        <v>222</v>
      </c>
    </row>
    <row r="70" spans="1:10" x14ac:dyDescent="0.3">
      <c r="A70" s="1"/>
      <c r="B70" s="14"/>
      <c r="C70" s="10"/>
      <c r="D70" s="3"/>
      <c r="E70" s="17"/>
      <c r="F70" s="17"/>
      <c r="G70" s="17"/>
      <c r="H70" s="3"/>
    </row>
    <row r="71" spans="1:10" x14ac:dyDescent="0.3">
      <c r="F71" s="22"/>
      <c r="G71" s="22"/>
    </row>
    <row r="72" spans="1:10" x14ac:dyDescent="0.3">
      <c r="F72" s="22"/>
      <c r="G72" s="22"/>
    </row>
    <row r="73" spans="1:10" x14ac:dyDescent="0.3">
      <c r="A73" s="1"/>
      <c r="B73" s="14" t="s">
        <v>19</v>
      </c>
      <c r="C73" s="10">
        <v>58</v>
      </c>
      <c r="D73" s="3"/>
      <c r="E73" s="17" t="s">
        <v>20</v>
      </c>
      <c r="F73" s="17"/>
      <c r="G73" s="17"/>
      <c r="H73" s="3">
        <v>8</v>
      </c>
    </row>
    <row r="74" spans="1:10" x14ac:dyDescent="0.3">
      <c r="A74" s="1"/>
      <c r="B74" s="14" t="s">
        <v>21</v>
      </c>
      <c r="C74" s="3">
        <f>SUM(D44:D68,D8:D40)</f>
        <v>283.41000000000003</v>
      </c>
      <c r="D74" s="3"/>
      <c r="E74" s="17" t="s">
        <v>22</v>
      </c>
      <c r="F74" s="17"/>
      <c r="G74" s="17"/>
      <c r="H74" s="3">
        <f>C74/C75</f>
        <v>1.6769822485207102</v>
      </c>
      <c r="J74" t="s">
        <v>110</v>
      </c>
    </row>
    <row r="75" spans="1:10" x14ac:dyDescent="0.3">
      <c r="A75" s="1"/>
      <c r="B75" s="14" t="s">
        <v>23</v>
      </c>
      <c r="C75" s="10">
        <f>SUM(C44:C68,C8:C40)</f>
        <v>169</v>
      </c>
      <c r="D75" s="3"/>
      <c r="E75" s="17" t="s">
        <v>24</v>
      </c>
      <c r="F75" s="17"/>
      <c r="G75" s="17"/>
      <c r="H75" s="3">
        <f>C75/C73</f>
        <v>2.9137931034482758</v>
      </c>
    </row>
    <row r="76" spans="1:10" x14ac:dyDescent="0.3">
      <c r="A76" s="1"/>
      <c r="B76" s="14" t="s">
        <v>25</v>
      </c>
      <c r="C76" s="10">
        <v>169</v>
      </c>
      <c r="D76" s="3"/>
      <c r="E76" s="17" t="s">
        <v>26</v>
      </c>
      <c r="F76" s="17"/>
      <c r="G76" s="17"/>
      <c r="H76" s="3">
        <f>C74/C73</f>
        <v>4.8863793103448279</v>
      </c>
    </row>
    <row r="77" spans="1:10" x14ac:dyDescent="0.3">
      <c r="A77" s="4"/>
      <c r="B77" s="5"/>
      <c r="C77" s="5"/>
      <c r="D77" s="5"/>
      <c r="E77" s="5"/>
      <c r="F77" s="5"/>
      <c r="G77" s="5"/>
      <c r="H77" s="5"/>
    </row>
    <row r="78" spans="1:10" x14ac:dyDescent="0.3">
      <c r="A78" s="4"/>
      <c r="B78" s="5"/>
      <c r="C78" s="5"/>
      <c r="D78" s="5"/>
      <c r="E78" s="5"/>
      <c r="F78" s="5"/>
      <c r="G78" s="5"/>
      <c r="H78" s="5"/>
    </row>
    <row r="79" spans="1:10" x14ac:dyDescent="0.3">
      <c r="A79" s="4"/>
      <c r="B79" s="5"/>
      <c r="C79" s="5"/>
      <c r="D79" s="5"/>
      <c r="E79" s="5"/>
      <c r="F79" s="5"/>
      <c r="G79" s="5"/>
      <c r="H79" s="5"/>
    </row>
    <row r="80" spans="1:10" x14ac:dyDescent="0.3">
      <c r="A80" s="4"/>
      <c r="B80" s="5"/>
      <c r="C80" s="5"/>
      <c r="D80" s="5"/>
      <c r="E80" s="5"/>
      <c r="F80" s="5"/>
      <c r="G80" s="5"/>
      <c r="H80" s="5"/>
    </row>
    <row r="81" spans="1:8" x14ac:dyDescent="0.3">
      <c r="A81" s="4"/>
      <c r="B81" s="5"/>
      <c r="C81" s="5"/>
      <c r="D81" s="5"/>
      <c r="E81" s="5"/>
      <c r="F81" s="5"/>
      <c r="G81" s="5"/>
      <c r="H81" s="5"/>
    </row>
    <row r="82" spans="1:8" x14ac:dyDescent="0.3">
      <c r="A82" s="4"/>
      <c r="B82" s="5"/>
      <c r="C82" s="5"/>
      <c r="D82" s="5"/>
      <c r="E82" s="5"/>
      <c r="F82" s="5"/>
      <c r="G82" s="5"/>
      <c r="H82" s="5"/>
    </row>
    <row r="83" spans="1:8" x14ac:dyDescent="0.3">
      <c r="A83" s="4"/>
      <c r="B83" s="5"/>
      <c r="C83" s="5"/>
      <c r="D83" s="5"/>
      <c r="E83" s="5"/>
      <c r="F83" s="5"/>
      <c r="G83" s="5"/>
      <c r="H83" s="5"/>
    </row>
    <row r="84" spans="1:8" x14ac:dyDescent="0.3">
      <c r="A84" s="4"/>
      <c r="B84" s="5"/>
      <c r="C84" s="5"/>
      <c r="D84" s="5"/>
      <c r="E84" s="5"/>
      <c r="F84" s="5"/>
      <c r="G84" s="5"/>
      <c r="H84" s="5"/>
    </row>
    <row r="85" spans="1:8" x14ac:dyDescent="0.3">
      <c r="A85" s="4"/>
      <c r="B85" s="5"/>
      <c r="C85" s="5"/>
      <c r="D85" s="5"/>
      <c r="E85" s="5"/>
      <c r="F85" s="5"/>
      <c r="G85" s="5"/>
      <c r="H85" s="5"/>
    </row>
    <row r="86" spans="1:8" x14ac:dyDescent="0.3">
      <c r="A86" s="4"/>
      <c r="B86" s="5"/>
      <c r="C86" s="5"/>
      <c r="D86" s="5"/>
      <c r="E86" s="5"/>
      <c r="F86" s="5"/>
      <c r="G86" s="5"/>
      <c r="H86" s="5"/>
    </row>
    <row r="87" spans="1:8" x14ac:dyDescent="0.3">
      <c r="A87" s="4"/>
      <c r="B87" s="5"/>
      <c r="C87" s="5"/>
      <c r="D87" s="5"/>
      <c r="E87" s="5"/>
      <c r="F87" s="5"/>
      <c r="G87" s="5"/>
      <c r="H87" s="5"/>
    </row>
    <row r="88" spans="1:8" x14ac:dyDescent="0.3">
      <c r="A88" s="4"/>
      <c r="B88" s="5"/>
      <c r="C88" s="5"/>
      <c r="D88" s="5"/>
      <c r="E88" s="5"/>
      <c r="F88" s="5"/>
      <c r="G88" s="5"/>
      <c r="H88" s="5"/>
    </row>
    <row r="89" spans="1:8" x14ac:dyDescent="0.3">
      <c r="A89" s="4"/>
      <c r="B89" s="5"/>
      <c r="C89" s="5"/>
      <c r="D89" s="5"/>
      <c r="E89" s="5"/>
      <c r="F89" s="5"/>
      <c r="G89" s="5"/>
      <c r="H89" s="5"/>
    </row>
    <row r="90" spans="1:8" x14ac:dyDescent="0.3">
      <c r="A90" s="4"/>
      <c r="B90" s="5"/>
      <c r="C90" s="5"/>
      <c r="D90" s="5"/>
      <c r="E90" s="5"/>
      <c r="F90" s="5"/>
      <c r="G90" s="5"/>
      <c r="H90" s="5"/>
    </row>
    <row r="91" spans="1:8" x14ac:dyDescent="0.3">
      <c r="A91" s="4"/>
      <c r="B91" s="5"/>
      <c r="C91" s="5"/>
      <c r="D91" s="5"/>
      <c r="E91" s="5"/>
      <c r="F91" s="5"/>
      <c r="G91" s="5"/>
      <c r="H91" s="5"/>
    </row>
    <row r="92" spans="1:8" x14ac:dyDescent="0.3">
      <c r="A92" s="4"/>
      <c r="B92" s="5"/>
      <c r="C92" s="5"/>
      <c r="D92" s="5"/>
      <c r="E92" s="5"/>
      <c r="F92" s="5"/>
      <c r="G92" s="5"/>
      <c r="H92" s="5"/>
    </row>
    <row r="93" spans="1:8" x14ac:dyDescent="0.3">
      <c r="A93" s="4"/>
      <c r="B93" s="5"/>
      <c r="C93" s="5"/>
      <c r="D93" s="5"/>
      <c r="E93" s="5"/>
      <c r="F93" s="5"/>
      <c r="G93" s="5"/>
      <c r="H93" s="5"/>
    </row>
    <row r="94" spans="1:8" x14ac:dyDescent="0.3">
      <c r="A94" s="4"/>
      <c r="B94" s="5"/>
      <c r="C94" s="5"/>
      <c r="D94" s="5"/>
      <c r="E94" s="5"/>
      <c r="F94" s="5"/>
      <c r="G94" s="5"/>
      <c r="H94" s="5"/>
    </row>
    <row r="95" spans="1:8" x14ac:dyDescent="0.3">
      <c r="A95" s="4"/>
      <c r="B95" s="5"/>
      <c r="C95" s="5"/>
      <c r="D95" s="5"/>
      <c r="E95" s="5"/>
      <c r="F95" s="5"/>
      <c r="G95" s="5"/>
      <c r="H95" s="5"/>
    </row>
    <row r="96" spans="1:8" x14ac:dyDescent="0.3">
      <c r="A96" s="1"/>
      <c r="B96" s="8"/>
      <c r="C96" s="8"/>
      <c r="D96" s="8"/>
      <c r="E96" s="8"/>
      <c r="F96" s="8"/>
      <c r="G96" s="8"/>
      <c r="H96" s="8"/>
    </row>
    <row r="97" spans="1:8" x14ac:dyDescent="0.3">
      <c r="A97" s="1"/>
      <c r="B97" s="9"/>
      <c r="C97" s="10"/>
      <c r="D97" s="3"/>
      <c r="E97" s="17"/>
      <c r="F97" s="17"/>
      <c r="G97" s="17"/>
      <c r="H97" s="3"/>
    </row>
    <row r="98" spans="1:8" x14ac:dyDescent="0.3">
      <c r="A98" s="1"/>
      <c r="B98" s="9"/>
      <c r="C98" s="3"/>
      <c r="D98" s="3"/>
      <c r="E98" s="17"/>
      <c r="F98" s="17"/>
      <c r="G98" s="17"/>
      <c r="H98" s="3"/>
    </row>
    <row r="99" spans="1:8" x14ac:dyDescent="0.3">
      <c r="A99" s="1"/>
      <c r="B99" s="9"/>
      <c r="C99" s="10"/>
      <c r="D99" s="3"/>
      <c r="E99" s="17"/>
      <c r="F99" s="17"/>
      <c r="G99" s="17"/>
      <c r="H99" s="3"/>
    </row>
    <row r="100" spans="1:8" x14ac:dyDescent="0.3">
      <c r="A100" s="1"/>
      <c r="B100" s="9"/>
      <c r="C100" s="10"/>
      <c r="D100" s="3"/>
      <c r="E100" s="17"/>
      <c r="F100" s="17"/>
      <c r="G100" s="17"/>
      <c r="H100" s="3"/>
    </row>
  </sheetData>
  <mergeCells count="14">
    <mergeCell ref="E98:G98"/>
    <mergeCell ref="E99:G99"/>
    <mergeCell ref="E100:G100"/>
    <mergeCell ref="A1:H1"/>
    <mergeCell ref="A2:H2"/>
    <mergeCell ref="A3:H3"/>
    <mergeCell ref="A4:H4"/>
    <mergeCell ref="A7:H7"/>
    <mergeCell ref="E70:G70"/>
    <mergeCell ref="E73:G73"/>
    <mergeCell ref="E74:G74"/>
    <mergeCell ref="E75:G75"/>
    <mergeCell ref="E76:G76"/>
    <mergeCell ref="E97:G97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workbookViewId="0">
      <selection activeCell="M92" sqref="M92"/>
    </sheetView>
  </sheetViews>
  <sheetFormatPr defaultRowHeight="14.4" x14ac:dyDescent="0.3"/>
  <sheetData>
    <row r="1" spans="1:8" ht="21.6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6" x14ac:dyDescent="0.3">
      <c r="A2" s="19" t="s">
        <v>1</v>
      </c>
      <c r="B2" s="19"/>
      <c r="C2" s="19"/>
      <c r="D2" s="19"/>
      <c r="E2" s="19"/>
      <c r="F2" s="19"/>
      <c r="G2" s="19"/>
      <c r="H2" s="19"/>
    </row>
    <row r="3" spans="1:8" x14ac:dyDescent="0.3">
      <c r="A3" s="20" t="s">
        <v>2</v>
      </c>
      <c r="B3" s="20"/>
      <c r="C3" s="20"/>
      <c r="D3" s="20"/>
      <c r="E3" s="20"/>
      <c r="F3" s="20"/>
      <c r="G3" s="20"/>
      <c r="H3" s="20"/>
    </row>
    <row r="4" spans="1:8" x14ac:dyDescent="0.3">
      <c r="A4" s="20" t="s">
        <v>3</v>
      </c>
      <c r="B4" s="20"/>
      <c r="C4" s="20"/>
      <c r="D4" s="20"/>
      <c r="E4" s="20"/>
      <c r="F4" s="20"/>
      <c r="G4" s="20"/>
      <c r="H4" s="20"/>
    </row>
    <row r="5" spans="1:8" x14ac:dyDescent="0.3">
      <c r="A5" s="1"/>
      <c r="B5" s="2"/>
      <c r="C5" s="2"/>
      <c r="D5" s="2"/>
      <c r="E5" s="2"/>
      <c r="F5" s="2"/>
      <c r="G5" s="2"/>
      <c r="H5" s="2"/>
    </row>
    <row r="6" spans="1:8" x14ac:dyDescent="0.3">
      <c r="A6" s="1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8" x14ac:dyDescent="0.3">
      <c r="A7" s="21" t="s">
        <v>11</v>
      </c>
      <c r="B7" s="21"/>
      <c r="C7" s="21"/>
      <c r="D7" s="21"/>
      <c r="E7" s="21"/>
      <c r="F7" s="21"/>
      <c r="G7" s="21"/>
      <c r="H7" s="21"/>
    </row>
    <row r="8" spans="1:8" x14ac:dyDescent="0.3">
      <c r="A8" s="4">
        <v>1</v>
      </c>
      <c r="B8" s="5"/>
      <c r="C8" s="5"/>
      <c r="D8" s="5"/>
      <c r="E8" s="5"/>
      <c r="F8" s="5"/>
      <c r="G8" s="5"/>
      <c r="H8" s="5">
        <v>300</v>
      </c>
    </row>
    <row r="9" spans="1:8" x14ac:dyDescent="0.3">
      <c r="A9" s="4">
        <v>2</v>
      </c>
      <c r="B9" s="5"/>
      <c r="C9" s="5"/>
      <c r="D9" s="5"/>
      <c r="E9" s="5"/>
      <c r="F9" s="5"/>
      <c r="G9" s="5"/>
      <c r="H9" s="5">
        <f>H8-2</f>
        <v>298</v>
      </c>
    </row>
    <row r="10" spans="1:8" x14ac:dyDescent="0.3">
      <c r="A10" s="4">
        <v>3</v>
      </c>
      <c r="B10" s="5"/>
      <c r="C10" s="5"/>
      <c r="D10" s="5"/>
      <c r="E10" s="5"/>
      <c r="F10" s="5"/>
      <c r="G10" s="5"/>
      <c r="H10" s="5">
        <f t="shared" ref="H10:H65" si="0">H9-2</f>
        <v>296</v>
      </c>
    </row>
    <row r="11" spans="1:8" x14ac:dyDescent="0.3">
      <c r="A11" s="4">
        <v>4</v>
      </c>
      <c r="B11" s="5"/>
      <c r="C11" s="5"/>
      <c r="D11" s="5"/>
      <c r="E11" s="5"/>
      <c r="F11" s="5"/>
      <c r="G11" s="5"/>
      <c r="H11" s="5">
        <f t="shared" si="0"/>
        <v>294</v>
      </c>
    </row>
    <row r="12" spans="1:8" x14ac:dyDescent="0.3">
      <c r="A12" s="4">
        <v>5</v>
      </c>
      <c r="B12" s="5"/>
      <c r="C12" s="5"/>
      <c r="D12" s="5"/>
      <c r="E12" s="5"/>
      <c r="F12" s="5"/>
      <c r="G12" s="5"/>
      <c r="H12" s="5">
        <f t="shared" si="0"/>
        <v>292</v>
      </c>
    </row>
    <row r="13" spans="1:8" x14ac:dyDescent="0.3">
      <c r="A13" s="4">
        <v>6</v>
      </c>
      <c r="B13" s="5"/>
      <c r="C13" s="5"/>
      <c r="D13" s="5"/>
      <c r="E13" s="5"/>
      <c r="F13" s="5"/>
      <c r="G13" s="5"/>
      <c r="H13" s="5">
        <f t="shared" si="0"/>
        <v>290</v>
      </c>
    </row>
    <row r="14" spans="1:8" x14ac:dyDescent="0.3">
      <c r="A14" s="4">
        <v>7</v>
      </c>
      <c r="B14" s="5"/>
      <c r="C14" s="5"/>
      <c r="D14" s="5"/>
      <c r="E14" s="5"/>
      <c r="F14" s="5"/>
      <c r="G14" s="5"/>
      <c r="H14" s="5">
        <f t="shared" si="0"/>
        <v>288</v>
      </c>
    </row>
    <row r="15" spans="1:8" x14ac:dyDescent="0.3">
      <c r="A15" s="4">
        <v>8</v>
      </c>
      <c r="B15" s="5"/>
      <c r="C15" s="5"/>
      <c r="D15" s="5"/>
      <c r="E15" s="5"/>
      <c r="F15" s="5"/>
      <c r="G15" s="5"/>
      <c r="H15" s="5">
        <f t="shared" si="0"/>
        <v>286</v>
      </c>
    </row>
    <row r="16" spans="1:8" x14ac:dyDescent="0.3">
      <c r="A16" s="4">
        <v>9</v>
      </c>
      <c r="B16" s="5"/>
      <c r="C16" s="5"/>
      <c r="D16" s="5"/>
      <c r="E16" s="5"/>
      <c r="F16" s="5"/>
      <c r="G16" s="5"/>
      <c r="H16" s="5">
        <f t="shared" si="0"/>
        <v>284</v>
      </c>
    </row>
    <row r="17" spans="1:8" x14ac:dyDescent="0.3">
      <c r="A17" s="4">
        <v>10</v>
      </c>
      <c r="B17" s="5"/>
      <c r="C17" s="5"/>
      <c r="D17" s="5"/>
      <c r="E17" s="5"/>
      <c r="F17" s="5"/>
      <c r="G17" s="5"/>
      <c r="H17" s="5">
        <f t="shared" si="0"/>
        <v>282</v>
      </c>
    </row>
    <row r="18" spans="1:8" x14ac:dyDescent="0.3">
      <c r="A18" s="4">
        <v>11</v>
      </c>
      <c r="B18" s="5"/>
      <c r="C18" s="5"/>
      <c r="D18" s="5"/>
      <c r="E18" s="5"/>
      <c r="F18" s="5"/>
      <c r="G18" s="5"/>
      <c r="H18" s="5">
        <f t="shared" si="0"/>
        <v>280</v>
      </c>
    </row>
    <row r="19" spans="1:8" x14ac:dyDescent="0.3">
      <c r="A19" s="4">
        <v>12</v>
      </c>
      <c r="B19" s="5"/>
      <c r="C19" s="5"/>
      <c r="D19" s="5"/>
      <c r="E19" s="5"/>
      <c r="F19" s="5"/>
      <c r="G19" s="5"/>
      <c r="H19" s="5">
        <f t="shared" si="0"/>
        <v>278</v>
      </c>
    </row>
    <row r="20" spans="1:8" x14ac:dyDescent="0.3">
      <c r="A20" s="4">
        <v>13</v>
      </c>
      <c r="B20" s="5"/>
      <c r="C20" s="5"/>
      <c r="D20" s="5"/>
      <c r="E20" s="5"/>
      <c r="F20" s="5"/>
      <c r="G20" s="5"/>
      <c r="H20" s="5">
        <f t="shared" si="0"/>
        <v>276</v>
      </c>
    </row>
    <row r="21" spans="1:8" x14ac:dyDescent="0.3">
      <c r="A21" s="4">
        <v>14</v>
      </c>
      <c r="B21" s="5"/>
      <c r="C21" s="5"/>
      <c r="D21" s="5"/>
      <c r="E21" s="5"/>
      <c r="F21" s="5"/>
      <c r="G21" s="5"/>
      <c r="H21" s="5">
        <f t="shared" si="0"/>
        <v>274</v>
      </c>
    </row>
    <row r="22" spans="1:8" x14ac:dyDescent="0.3">
      <c r="A22" s="4">
        <v>15</v>
      </c>
      <c r="B22" s="5"/>
      <c r="C22" s="5"/>
      <c r="D22" s="5"/>
      <c r="E22" s="5"/>
      <c r="F22" s="5"/>
      <c r="G22" s="5"/>
      <c r="H22" s="5">
        <f t="shared" si="0"/>
        <v>272</v>
      </c>
    </row>
    <row r="23" spans="1:8" x14ac:dyDescent="0.3">
      <c r="A23" s="4">
        <v>16</v>
      </c>
      <c r="B23" s="5"/>
      <c r="C23" s="5"/>
      <c r="D23" s="5"/>
      <c r="E23" s="5"/>
      <c r="F23" s="5"/>
      <c r="G23" s="5"/>
      <c r="H23" s="5">
        <f t="shared" si="0"/>
        <v>270</v>
      </c>
    </row>
    <row r="24" spans="1:8" x14ac:dyDescent="0.3">
      <c r="A24" s="4">
        <v>17</v>
      </c>
      <c r="B24" s="5"/>
      <c r="C24" s="5"/>
      <c r="D24" s="5"/>
      <c r="E24" s="5"/>
      <c r="F24" s="5"/>
      <c r="G24" s="5"/>
      <c r="H24" s="5">
        <f t="shared" si="0"/>
        <v>268</v>
      </c>
    </row>
    <row r="25" spans="1:8" x14ac:dyDescent="0.3">
      <c r="A25" s="4">
        <v>18</v>
      </c>
      <c r="B25" s="5"/>
      <c r="C25" s="5"/>
      <c r="D25" s="5"/>
      <c r="E25" s="5"/>
      <c r="F25" s="5"/>
      <c r="G25" s="5"/>
      <c r="H25" s="5">
        <f t="shared" si="0"/>
        <v>266</v>
      </c>
    </row>
    <row r="26" spans="1:8" x14ac:dyDescent="0.3">
      <c r="A26" s="4">
        <v>19</v>
      </c>
      <c r="B26" s="5"/>
      <c r="C26" s="5"/>
      <c r="D26" s="5"/>
      <c r="E26" s="5"/>
      <c r="F26" s="5"/>
      <c r="G26" s="5"/>
      <c r="H26" s="5">
        <f t="shared" si="0"/>
        <v>264</v>
      </c>
    </row>
    <row r="27" spans="1:8" x14ac:dyDescent="0.3">
      <c r="A27" s="4">
        <v>20</v>
      </c>
      <c r="B27" s="5"/>
      <c r="C27" s="5"/>
      <c r="D27" s="5"/>
      <c r="E27" s="5"/>
      <c r="F27" s="5"/>
      <c r="G27" s="5"/>
      <c r="H27" s="5">
        <f t="shared" si="0"/>
        <v>262</v>
      </c>
    </row>
    <row r="28" spans="1:8" x14ac:dyDescent="0.3">
      <c r="A28" s="4">
        <v>21</v>
      </c>
      <c r="B28" s="5"/>
      <c r="C28" s="5"/>
      <c r="D28" s="5"/>
      <c r="E28" s="5"/>
      <c r="F28" s="5"/>
      <c r="G28" s="5"/>
      <c r="H28" s="5">
        <f t="shared" si="0"/>
        <v>260</v>
      </c>
    </row>
    <row r="29" spans="1:8" x14ac:dyDescent="0.3">
      <c r="A29" s="4">
        <v>22</v>
      </c>
      <c r="B29" s="5"/>
      <c r="C29" s="5"/>
      <c r="D29" s="5"/>
      <c r="E29" s="5"/>
      <c r="F29" s="5"/>
      <c r="G29" s="5"/>
      <c r="H29" s="5">
        <f t="shared" si="0"/>
        <v>258</v>
      </c>
    </row>
    <row r="30" spans="1:8" x14ac:dyDescent="0.3">
      <c r="A30" s="4">
        <v>23</v>
      </c>
      <c r="B30" s="5"/>
      <c r="C30" s="5"/>
      <c r="D30" s="5"/>
      <c r="E30" s="5"/>
      <c r="F30" s="5"/>
      <c r="G30" s="5"/>
      <c r="H30" s="5">
        <f t="shared" si="0"/>
        <v>256</v>
      </c>
    </row>
    <row r="31" spans="1:8" x14ac:dyDescent="0.3">
      <c r="A31" s="4">
        <v>24</v>
      </c>
      <c r="B31" s="5"/>
      <c r="C31" s="5"/>
      <c r="D31" s="5"/>
      <c r="E31" s="5"/>
      <c r="F31" s="5"/>
      <c r="G31" s="5"/>
      <c r="H31" s="5">
        <f t="shared" si="0"/>
        <v>254</v>
      </c>
    </row>
    <row r="32" spans="1:8" x14ac:dyDescent="0.3">
      <c r="A32" s="4">
        <v>25</v>
      </c>
      <c r="B32" s="5"/>
      <c r="C32" s="5"/>
      <c r="D32" s="5"/>
      <c r="E32" s="5"/>
      <c r="F32" s="5"/>
      <c r="G32" s="5"/>
      <c r="H32" s="5">
        <f t="shared" si="0"/>
        <v>252</v>
      </c>
    </row>
    <row r="33" spans="1:8" x14ac:dyDescent="0.3">
      <c r="A33" s="4">
        <v>26</v>
      </c>
      <c r="B33" s="5"/>
      <c r="C33" s="5"/>
      <c r="D33" s="5"/>
      <c r="E33" s="5"/>
      <c r="F33" s="5"/>
      <c r="G33" s="5"/>
      <c r="H33" s="5">
        <f t="shared" si="0"/>
        <v>250</v>
      </c>
    </row>
    <row r="34" spans="1:8" x14ac:dyDescent="0.3">
      <c r="A34" s="4">
        <v>27</v>
      </c>
      <c r="B34" s="5"/>
      <c r="C34" s="5"/>
      <c r="D34" s="5"/>
      <c r="E34" s="5"/>
      <c r="F34" s="5"/>
      <c r="G34" s="5"/>
      <c r="H34" s="5">
        <f t="shared" si="0"/>
        <v>248</v>
      </c>
    </row>
    <row r="35" spans="1:8" x14ac:dyDescent="0.3">
      <c r="A35" s="4">
        <v>28</v>
      </c>
      <c r="B35" s="5"/>
      <c r="C35" s="5"/>
      <c r="D35" s="5"/>
      <c r="E35" s="5"/>
      <c r="F35" s="5"/>
      <c r="G35" s="5"/>
      <c r="H35" s="5">
        <f t="shared" si="0"/>
        <v>246</v>
      </c>
    </row>
    <row r="36" spans="1:8" x14ac:dyDescent="0.3">
      <c r="A36" s="4">
        <v>29</v>
      </c>
      <c r="B36" s="5"/>
      <c r="C36" s="5"/>
      <c r="D36" s="5"/>
      <c r="E36" s="5"/>
      <c r="F36" s="5"/>
      <c r="G36" s="5"/>
      <c r="H36" s="5">
        <f t="shared" si="0"/>
        <v>244</v>
      </c>
    </row>
    <row r="37" spans="1:8" x14ac:dyDescent="0.3">
      <c r="A37" s="4">
        <v>30</v>
      </c>
      <c r="B37" s="5"/>
      <c r="C37" s="5"/>
      <c r="D37" s="5"/>
      <c r="E37" s="5"/>
      <c r="F37" s="5"/>
      <c r="G37" s="5"/>
      <c r="H37" s="5">
        <f t="shared" si="0"/>
        <v>242</v>
      </c>
    </row>
    <row r="38" spans="1:8" x14ac:dyDescent="0.3">
      <c r="A38" s="4">
        <v>31</v>
      </c>
      <c r="B38" s="5"/>
      <c r="C38" s="5"/>
      <c r="D38" s="5"/>
      <c r="E38" s="5"/>
      <c r="F38" s="5"/>
      <c r="G38" s="5"/>
      <c r="H38" s="5">
        <f t="shared" si="0"/>
        <v>240</v>
      </c>
    </row>
    <row r="39" spans="1:8" x14ac:dyDescent="0.3">
      <c r="A39" s="4">
        <v>32</v>
      </c>
      <c r="B39" s="5"/>
      <c r="C39" s="5"/>
      <c r="D39" s="5"/>
      <c r="E39" s="5"/>
      <c r="F39" s="5"/>
      <c r="G39" s="5"/>
      <c r="H39" s="5">
        <f t="shared" si="0"/>
        <v>238</v>
      </c>
    </row>
    <row r="40" spans="1:8" x14ac:dyDescent="0.3">
      <c r="A40" s="4">
        <v>33</v>
      </c>
      <c r="B40" s="5"/>
      <c r="C40" s="5"/>
      <c r="D40" s="5"/>
      <c r="E40" s="5"/>
      <c r="F40" s="5"/>
      <c r="G40" s="5"/>
      <c r="H40" s="5">
        <f t="shared" si="0"/>
        <v>236</v>
      </c>
    </row>
    <row r="41" spans="1:8" x14ac:dyDescent="0.3">
      <c r="A41" s="4">
        <v>34</v>
      </c>
      <c r="B41" s="5"/>
      <c r="C41" s="5"/>
      <c r="D41" s="5"/>
      <c r="E41" s="5"/>
      <c r="F41" s="5"/>
      <c r="G41" s="5"/>
      <c r="H41" s="5">
        <f t="shared" si="0"/>
        <v>234</v>
      </c>
    </row>
    <row r="42" spans="1:8" x14ac:dyDescent="0.3">
      <c r="A42" s="4">
        <v>35</v>
      </c>
      <c r="B42" s="5"/>
      <c r="C42" s="5"/>
      <c r="D42" s="5"/>
      <c r="E42" s="5"/>
      <c r="F42" s="5"/>
      <c r="G42" s="5"/>
      <c r="H42" s="5">
        <v>232</v>
      </c>
    </row>
    <row r="43" spans="1:8" x14ac:dyDescent="0.3">
      <c r="A43" s="4">
        <v>36</v>
      </c>
      <c r="B43" s="5"/>
      <c r="C43" s="5"/>
      <c r="D43" s="5"/>
      <c r="E43" s="5"/>
      <c r="F43" s="5"/>
      <c r="G43" s="5"/>
      <c r="H43" s="5">
        <f t="shared" si="0"/>
        <v>230</v>
      </c>
    </row>
    <row r="44" spans="1:8" x14ac:dyDescent="0.3">
      <c r="A44" s="4">
        <v>37</v>
      </c>
      <c r="B44" s="5"/>
      <c r="C44" s="5"/>
      <c r="D44" s="5"/>
      <c r="E44" s="5"/>
      <c r="F44" s="5"/>
      <c r="G44" s="5"/>
      <c r="H44" s="5">
        <f t="shared" si="0"/>
        <v>228</v>
      </c>
    </row>
    <row r="45" spans="1:8" x14ac:dyDescent="0.3">
      <c r="A45" s="4">
        <v>38</v>
      </c>
      <c r="B45" s="5"/>
      <c r="C45" s="5"/>
      <c r="D45" s="5"/>
      <c r="E45" s="5"/>
      <c r="F45" s="5"/>
      <c r="G45" s="5"/>
      <c r="H45" s="5">
        <f t="shared" si="0"/>
        <v>226</v>
      </c>
    </row>
    <row r="46" spans="1:8" x14ac:dyDescent="0.3">
      <c r="A46" s="4">
        <v>39</v>
      </c>
      <c r="B46" s="5"/>
      <c r="C46" s="5"/>
      <c r="D46" s="5"/>
      <c r="E46" s="5"/>
      <c r="F46" s="5"/>
      <c r="G46" s="5"/>
      <c r="H46" s="5">
        <f t="shared" si="0"/>
        <v>224</v>
      </c>
    </row>
    <row r="47" spans="1:8" x14ac:dyDescent="0.3">
      <c r="A47" s="4">
        <v>40</v>
      </c>
      <c r="B47" s="5"/>
      <c r="C47" s="5"/>
      <c r="D47" s="5"/>
      <c r="E47" s="5"/>
      <c r="F47" s="5"/>
      <c r="G47" s="5"/>
      <c r="H47" s="5">
        <f t="shared" si="0"/>
        <v>222</v>
      </c>
    </row>
    <row r="48" spans="1:8" x14ac:dyDescent="0.3">
      <c r="A48" s="4">
        <v>41</v>
      </c>
      <c r="B48" s="5"/>
      <c r="C48" s="5"/>
      <c r="D48" s="5"/>
      <c r="E48" s="5"/>
      <c r="F48" s="5"/>
      <c r="G48" s="5"/>
      <c r="H48" s="5">
        <f t="shared" si="0"/>
        <v>220</v>
      </c>
    </row>
    <row r="49" spans="1:8" x14ac:dyDescent="0.3">
      <c r="A49" s="4">
        <v>42</v>
      </c>
      <c r="B49" s="5"/>
      <c r="C49" s="5"/>
      <c r="D49" s="5"/>
      <c r="E49" s="5"/>
      <c r="F49" s="5"/>
      <c r="G49" s="5"/>
      <c r="H49" s="5">
        <f t="shared" si="0"/>
        <v>218</v>
      </c>
    </row>
    <row r="50" spans="1:8" x14ac:dyDescent="0.3">
      <c r="A50" s="4">
        <v>43</v>
      </c>
      <c r="B50" s="5"/>
      <c r="C50" s="5"/>
      <c r="D50" s="5"/>
      <c r="E50" s="5"/>
      <c r="F50" s="5"/>
      <c r="G50" s="5"/>
      <c r="H50" s="5">
        <f t="shared" si="0"/>
        <v>216</v>
      </c>
    </row>
    <row r="51" spans="1:8" x14ac:dyDescent="0.3">
      <c r="A51" s="4">
        <v>44</v>
      </c>
      <c r="B51" s="5"/>
      <c r="C51" s="5"/>
      <c r="D51" s="5"/>
      <c r="E51" s="5"/>
      <c r="F51" s="5"/>
      <c r="G51" s="5"/>
      <c r="H51" s="5">
        <f t="shared" si="0"/>
        <v>214</v>
      </c>
    </row>
    <row r="52" spans="1:8" x14ac:dyDescent="0.3">
      <c r="A52" s="4">
        <v>45</v>
      </c>
      <c r="B52" s="5"/>
      <c r="C52" s="5"/>
      <c r="D52" s="5"/>
      <c r="E52" s="5"/>
      <c r="F52" s="5"/>
      <c r="G52" s="5"/>
      <c r="H52" s="5">
        <f t="shared" si="0"/>
        <v>212</v>
      </c>
    </row>
    <row r="53" spans="1:8" x14ac:dyDescent="0.3">
      <c r="A53" s="4">
        <v>46</v>
      </c>
      <c r="B53" s="5"/>
      <c r="C53" s="5"/>
      <c r="D53" s="5"/>
      <c r="E53" s="5"/>
      <c r="F53" s="5"/>
      <c r="G53" s="5"/>
      <c r="H53" s="5">
        <f t="shared" si="0"/>
        <v>210</v>
      </c>
    </row>
    <row r="54" spans="1:8" x14ac:dyDescent="0.3">
      <c r="A54" s="4">
        <v>47</v>
      </c>
      <c r="B54" s="5"/>
      <c r="C54" s="5"/>
      <c r="D54" s="5"/>
      <c r="E54" s="5"/>
      <c r="F54" s="5"/>
      <c r="G54" s="5"/>
      <c r="H54" s="5">
        <f t="shared" si="0"/>
        <v>208</v>
      </c>
    </row>
    <row r="55" spans="1:8" x14ac:dyDescent="0.3">
      <c r="A55" s="4">
        <v>48</v>
      </c>
      <c r="B55" s="5"/>
      <c r="C55" s="5"/>
      <c r="D55" s="5"/>
      <c r="E55" s="5"/>
      <c r="F55" s="5"/>
      <c r="G55" s="5"/>
      <c r="H55" s="5">
        <f t="shared" si="0"/>
        <v>206</v>
      </c>
    </row>
    <row r="56" spans="1:8" x14ac:dyDescent="0.3">
      <c r="A56" s="4">
        <v>49</v>
      </c>
      <c r="B56" s="5"/>
      <c r="C56" s="5"/>
      <c r="D56" s="5"/>
      <c r="E56" s="5"/>
      <c r="F56" s="5"/>
      <c r="G56" s="5"/>
      <c r="H56" s="5">
        <f t="shared" si="0"/>
        <v>204</v>
      </c>
    </row>
    <row r="57" spans="1:8" x14ac:dyDescent="0.3">
      <c r="A57" s="4">
        <v>50</v>
      </c>
      <c r="B57" s="5"/>
      <c r="C57" s="5"/>
      <c r="D57" s="5"/>
      <c r="E57" s="5"/>
      <c r="F57" s="5"/>
      <c r="G57" s="5"/>
      <c r="H57" s="5">
        <f t="shared" si="0"/>
        <v>202</v>
      </c>
    </row>
    <row r="58" spans="1:8" x14ac:dyDescent="0.3">
      <c r="A58" s="4">
        <v>51</v>
      </c>
      <c r="B58" s="5"/>
      <c r="C58" s="5"/>
      <c r="D58" s="5"/>
      <c r="E58" s="5"/>
      <c r="F58" s="5"/>
      <c r="G58" s="5"/>
      <c r="H58" s="5">
        <f t="shared" si="0"/>
        <v>200</v>
      </c>
    </row>
    <row r="59" spans="1:8" x14ac:dyDescent="0.3">
      <c r="A59" s="4">
        <v>52</v>
      </c>
      <c r="B59" s="5"/>
      <c r="C59" s="5"/>
      <c r="D59" s="5"/>
      <c r="E59" s="5"/>
      <c r="F59" s="5"/>
      <c r="G59" s="5"/>
      <c r="H59" s="5">
        <f t="shared" si="0"/>
        <v>198</v>
      </c>
    </row>
    <row r="60" spans="1:8" x14ac:dyDescent="0.3">
      <c r="A60" s="4">
        <v>53</v>
      </c>
      <c r="B60" s="5"/>
      <c r="C60" s="5"/>
      <c r="D60" s="5"/>
      <c r="E60" s="5"/>
      <c r="F60" s="5"/>
      <c r="G60" s="5"/>
      <c r="H60" s="5">
        <f t="shared" si="0"/>
        <v>196</v>
      </c>
    </row>
    <row r="61" spans="1:8" x14ac:dyDescent="0.3">
      <c r="A61" s="4">
        <v>54</v>
      </c>
      <c r="B61" s="5"/>
      <c r="C61" s="5"/>
      <c r="D61" s="5"/>
      <c r="E61" s="5"/>
      <c r="F61" s="5"/>
      <c r="G61" s="5"/>
      <c r="H61" s="5">
        <f t="shared" si="0"/>
        <v>194</v>
      </c>
    </row>
    <row r="62" spans="1:8" x14ac:dyDescent="0.3">
      <c r="A62" s="4">
        <v>55</v>
      </c>
      <c r="B62" s="5"/>
      <c r="C62" s="5"/>
      <c r="D62" s="5"/>
      <c r="E62" s="5"/>
      <c r="F62" s="5"/>
      <c r="G62" s="5"/>
      <c r="H62" s="5">
        <f t="shared" si="0"/>
        <v>192</v>
      </c>
    </row>
    <row r="63" spans="1:8" x14ac:dyDescent="0.3">
      <c r="A63" s="4">
        <v>56</v>
      </c>
      <c r="B63" s="5"/>
      <c r="C63" s="5"/>
      <c r="D63" s="5"/>
      <c r="E63" s="5"/>
      <c r="F63" s="5"/>
      <c r="G63" s="5"/>
      <c r="H63" s="5">
        <f t="shared" si="0"/>
        <v>190</v>
      </c>
    </row>
    <row r="64" spans="1:8" x14ac:dyDescent="0.3">
      <c r="A64" s="4">
        <v>57</v>
      </c>
      <c r="B64" s="5"/>
      <c r="C64" s="5"/>
      <c r="D64" s="5"/>
      <c r="E64" s="5"/>
      <c r="F64" s="5"/>
      <c r="G64" s="5"/>
      <c r="H64" s="5">
        <f t="shared" si="0"/>
        <v>188</v>
      </c>
    </row>
    <row r="65" spans="1:8" x14ac:dyDescent="0.3">
      <c r="A65" s="4">
        <v>58</v>
      </c>
      <c r="B65" s="5"/>
      <c r="C65" s="5"/>
      <c r="D65" s="5"/>
      <c r="E65" s="5"/>
      <c r="F65" s="5"/>
      <c r="G65" s="5"/>
      <c r="H65" s="5">
        <f t="shared" si="0"/>
        <v>186</v>
      </c>
    </row>
    <row r="66" spans="1:8" x14ac:dyDescent="0.3">
      <c r="A66" s="4">
        <v>59</v>
      </c>
      <c r="B66" s="5"/>
      <c r="C66" s="5"/>
      <c r="D66" s="5"/>
      <c r="E66" s="5"/>
      <c r="F66" s="5"/>
      <c r="G66" s="5"/>
      <c r="H66" s="5">
        <v>136</v>
      </c>
    </row>
    <row r="67" spans="1:8" x14ac:dyDescent="0.3">
      <c r="A67" s="4">
        <v>60</v>
      </c>
      <c r="B67" s="5"/>
      <c r="C67" s="5"/>
      <c r="D67" s="5"/>
      <c r="E67" s="5"/>
      <c r="F67" s="5"/>
      <c r="G67" s="5"/>
      <c r="H67" s="5">
        <v>136</v>
      </c>
    </row>
    <row r="68" spans="1:8" x14ac:dyDescent="0.3">
      <c r="A68" s="4">
        <v>61</v>
      </c>
      <c r="B68" s="5"/>
      <c r="C68" s="5"/>
      <c r="D68" s="5"/>
      <c r="E68" s="5"/>
      <c r="F68" s="5"/>
      <c r="G68" s="5"/>
      <c r="H68" s="5">
        <v>136</v>
      </c>
    </row>
    <row r="69" spans="1:8" x14ac:dyDescent="0.3">
      <c r="A69" s="4">
        <v>62</v>
      </c>
      <c r="B69" s="5"/>
      <c r="C69" s="5"/>
      <c r="D69" s="5"/>
      <c r="E69" s="5"/>
      <c r="F69" s="5"/>
      <c r="G69" s="5"/>
      <c r="H69" s="5">
        <v>136</v>
      </c>
    </row>
    <row r="70" spans="1:8" x14ac:dyDescent="0.3">
      <c r="A70" s="4">
        <v>63</v>
      </c>
      <c r="B70" s="5"/>
      <c r="C70" s="5"/>
      <c r="D70" s="5"/>
      <c r="E70" s="5"/>
      <c r="F70" s="5"/>
      <c r="G70" s="5"/>
      <c r="H70" s="5" t="s">
        <v>17</v>
      </c>
    </row>
    <row r="71" spans="1:8" x14ac:dyDescent="0.3">
      <c r="A71" s="6"/>
      <c r="B71" s="7"/>
      <c r="C71" s="7"/>
      <c r="D71" s="7"/>
      <c r="E71" s="7"/>
      <c r="F71" s="7"/>
      <c r="G71" s="7"/>
      <c r="H71" s="7"/>
    </row>
    <row r="72" spans="1:8" x14ac:dyDescent="0.3">
      <c r="A72" s="21" t="s">
        <v>18</v>
      </c>
      <c r="B72" s="21"/>
      <c r="C72" s="21"/>
      <c r="D72" s="21"/>
      <c r="E72" s="21"/>
      <c r="F72" s="21"/>
      <c r="G72" s="21"/>
      <c r="H72" s="21"/>
    </row>
    <row r="73" spans="1:8" x14ac:dyDescent="0.3">
      <c r="A73" s="1"/>
      <c r="B73" s="3"/>
      <c r="C73" s="3"/>
      <c r="D73" s="3"/>
      <c r="E73" s="3"/>
      <c r="F73" s="3"/>
      <c r="G73" s="3"/>
      <c r="H73" s="3"/>
    </row>
    <row r="74" spans="1:8" x14ac:dyDescent="0.3">
      <c r="A74" s="4">
        <v>1</v>
      </c>
      <c r="B74" s="5"/>
      <c r="C74" s="5"/>
      <c r="D74" s="5"/>
      <c r="E74" s="5"/>
      <c r="F74" s="5"/>
      <c r="G74" s="5"/>
      <c r="H74" s="5">
        <v>300</v>
      </c>
    </row>
    <row r="75" spans="1:8" x14ac:dyDescent="0.3">
      <c r="A75" s="4">
        <v>2</v>
      </c>
      <c r="B75" s="5"/>
      <c r="C75" s="5"/>
      <c r="D75" s="5"/>
      <c r="E75" s="5"/>
      <c r="F75" s="5"/>
      <c r="G75" s="5"/>
      <c r="H75" s="5">
        <f>H74-2</f>
        <v>298</v>
      </c>
    </row>
    <row r="76" spans="1:8" x14ac:dyDescent="0.3">
      <c r="A76" s="4">
        <v>3</v>
      </c>
      <c r="B76" s="5"/>
      <c r="C76" s="5"/>
      <c r="D76" s="5"/>
      <c r="E76" s="5"/>
      <c r="F76" s="5"/>
      <c r="G76" s="5"/>
      <c r="H76" s="5">
        <f t="shared" ref="H76:H88" si="1">H75-2</f>
        <v>296</v>
      </c>
    </row>
    <row r="77" spans="1:8" x14ac:dyDescent="0.3">
      <c r="A77" s="4">
        <v>4</v>
      </c>
      <c r="B77" s="5"/>
      <c r="C77" s="5"/>
      <c r="D77" s="5"/>
      <c r="E77" s="5"/>
      <c r="F77" s="5"/>
      <c r="G77" s="5"/>
      <c r="H77" s="5">
        <f t="shared" si="1"/>
        <v>294</v>
      </c>
    </row>
    <row r="78" spans="1:8" x14ac:dyDescent="0.3">
      <c r="A78" s="4">
        <v>5</v>
      </c>
      <c r="B78" s="5"/>
      <c r="C78" s="5"/>
      <c r="D78" s="5"/>
      <c r="E78" s="5"/>
      <c r="F78" s="5"/>
      <c r="G78" s="5"/>
      <c r="H78" s="5">
        <f t="shared" si="1"/>
        <v>292</v>
      </c>
    </row>
    <row r="79" spans="1:8" x14ac:dyDescent="0.3">
      <c r="A79" s="4">
        <v>6</v>
      </c>
      <c r="B79" s="5"/>
      <c r="C79" s="5"/>
      <c r="D79" s="5"/>
      <c r="E79" s="5"/>
      <c r="F79" s="5"/>
      <c r="G79" s="5"/>
      <c r="H79" s="5">
        <f t="shared" si="1"/>
        <v>290</v>
      </c>
    </row>
    <row r="80" spans="1:8" x14ac:dyDescent="0.3">
      <c r="A80" s="4">
        <v>7</v>
      </c>
      <c r="B80" s="5"/>
      <c r="C80" s="5"/>
      <c r="D80" s="5"/>
      <c r="E80" s="5"/>
      <c r="F80" s="5"/>
      <c r="G80" s="5"/>
      <c r="H80" s="5">
        <f t="shared" si="1"/>
        <v>288</v>
      </c>
    </row>
    <row r="81" spans="1:8" x14ac:dyDescent="0.3">
      <c r="A81" s="4">
        <v>8</v>
      </c>
      <c r="B81" s="5"/>
      <c r="C81" s="5"/>
      <c r="D81" s="5"/>
      <c r="E81" s="5"/>
      <c r="F81" s="5"/>
      <c r="G81" s="5"/>
      <c r="H81" s="5">
        <f t="shared" si="1"/>
        <v>286</v>
      </c>
    </row>
    <row r="82" spans="1:8" x14ac:dyDescent="0.3">
      <c r="A82" s="4">
        <v>9</v>
      </c>
      <c r="B82" s="5"/>
      <c r="C82" s="5"/>
      <c r="D82" s="5"/>
      <c r="E82" s="5"/>
      <c r="F82" s="5"/>
      <c r="G82" s="5"/>
      <c r="H82" s="5">
        <f t="shared" si="1"/>
        <v>284</v>
      </c>
    </row>
    <row r="83" spans="1:8" x14ac:dyDescent="0.3">
      <c r="A83" s="4">
        <v>10</v>
      </c>
      <c r="B83" s="5"/>
      <c r="C83" s="5"/>
      <c r="D83" s="5"/>
      <c r="E83" s="5"/>
      <c r="F83" s="5"/>
      <c r="G83" s="5"/>
      <c r="H83" s="5">
        <f t="shared" si="1"/>
        <v>282</v>
      </c>
    </row>
    <row r="84" spans="1:8" x14ac:dyDescent="0.3">
      <c r="A84" s="4">
        <v>11</v>
      </c>
      <c r="B84" s="5"/>
      <c r="C84" s="5"/>
      <c r="D84" s="5"/>
      <c r="E84" s="5"/>
      <c r="F84" s="5"/>
      <c r="G84" s="5"/>
      <c r="H84" s="5">
        <f t="shared" si="1"/>
        <v>280</v>
      </c>
    </row>
    <row r="85" spans="1:8" x14ac:dyDescent="0.3">
      <c r="A85" s="4">
        <v>12</v>
      </c>
      <c r="B85" s="5"/>
      <c r="C85" s="5"/>
      <c r="D85" s="5"/>
      <c r="E85" s="5"/>
      <c r="F85" s="5"/>
      <c r="G85" s="5"/>
      <c r="H85" s="5">
        <f t="shared" si="1"/>
        <v>278</v>
      </c>
    </row>
    <row r="86" spans="1:8" x14ac:dyDescent="0.3">
      <c r="A86" s="4">
        <v>13</v>
      </c>
      <c r="B86" s="5"/>
      <c r="C86" s="5"/>
      <c r="D86" s="5"/>
      <c r="E86" s="5"/>
      <c r="F86" s="5"/>
      <c r="G86" s="5"/>
      <c r="H86" s="5">
        <f t="shared" si="1"/>
        <v>276</v>
      </c>
    </row>
    <row r="87" spans="1:8" x14ac:dyDescent="0.3">
      <c r="A87" s="4">
        <v>14</v>
      </c>
      <c r="B87" s="5"/>
      <c r="C87" s="5"/>
      <c r="D87" s="5"/>
      <c r="E87" s="5"/>
      <c r="F87" s="5"/>
      <c r="G87" s="5"/>
      <c r="H87" s="5">
        <f t="shared" si="1"/>
        <v>274</v>
      </c>
    </row>
    <row r="88" spans="1:8" x14ac:dyDescent="0.3">
      <c r="A88" s="4">
        <v>15</v>
      </c>
      <c r="B88" s="5"/>
      <c r="C88" s="5"/>
      <c r="D88" s="5"/>
      <c r="E88" s="5"/>
      <c r="F88" s="5"/>
      <c r="G88" s="5"/>
      <c r="H88" s="5">
        <f t="shared" si="1"/>
        <v>272</v>
      </c>
    </row>
    <row r="89" spans="1:8" x14ac:dyDescent="0.3">
      <c r="A89" s="4">
        <v>16</v>
      </c>
      <c r="B89" s="5"/>
      <c r="C89" s="5"/>
      <c r="D89" s="5"/>
      <c r="E89" s="5"/>
      <c r="F89" s="5"/>
      <c r="G89" s="5"/>
      <c r="H89" s="5">
        <v>272</v>
      </c>
    </row>
    <row r="90" spans="1:8" x14ac:dyDescent="0.3">
      <c r="A90" s="4">
        <v>17</v>
      </c>
      <c r="B90" s="5"/>
      <c r="C90" s="5"/>
      <c r="D90" s="5"/>
      <c r="E90" s="5"/>
      <c r="F90" s="5"/>
      <c r="G90" s="5"/>
      <c r="H90" s="5">
        <v>272</v>
      </c>
    </row>
    <row r="91" spans="1:8" x14ac:dyDescent="0.3">
      <c r="A91" s="4">
        <v>18</v>
      </c>
      <c r="B91" s="5"/>
      <c r="C91" s="5"/>
      <c r="D91" s="5"/>
      <c r="E91" s="5"/>
      <c r="F91" s="5"/>
      <c r="G91" s="5"/>
      <c r="H91" s="5">
        <v>272</v>
      </c>
    </row>
    <row r="92" spans="1:8" x14ac:dyDescent="0.3">
      <c r="A92" s="4">
        <v>19</v>
      </c>
      <c r="B92" s="5"/>
      <c r="C92" s="5"/>
      <c r="D92" s="5"/>
      <c r="E92" s="5"/>
      <c r="F92" s="5"/>
      <c r="G92" s="5"/>
      <c r="H92" s="5">
        <v>272</v>
      </c>
    </row>
    <row r="93" spans="1:8" x14ac:dyDescent="0.3">
      <c r="A93" s="4">
        <v>20</v>
      </c>
      <c r="B93" s="5"/>
      <c r="C93" s="5"/>
      <c r="D93" s="5"/>
      <c r="E93" s="5"/>
      <c r="F93" s="5"/>
      <c r="G93" s="5"/>
      <c r="H93" s="5">
        <v>272</v>
      </c>
    </row>
    <row r="94" spans="1:8" x14ac:dyDescent="0.3">
      <c r="A94" s="4">
        <v>21</v>
      </c>
      <c r="B94" s="5"/>
      <c r="C94" s="5"/>
      <c r="D94" s="5"/>
      <c r="E94" s="5"/>
      <c r="F94" s="5"/>
      <c r="G94" s="5"/>
      <c r="H94" s="5">
        <v>272</v>
      </c>
    </row>
    <row r="95" spans="1:8" x14ac:dyDescent="0.3">
      <c r="A95" s="4">
        <v>22</v>
      </c>
      <c r="B95" s="5"/>
      <c r="C95" s="5"/>
      <c r="D95" s="5"/>
      <c r="E95" s="5"/>
      <c r="F95" s="5"/>
      <c r="G95" s="5"/>
      <c r="H95" s="5">
        <v>272</v>
      </c>
    </row>
    <row r="96" spans="1:8" x14ac:dyDescent="0.3">
      <c r="A96" s="1"/>
      <c r="B96" s="8"/>
      <c r="C96" s="8"/>
      <c r="D96" s="8"/>
      <c r="E96" s="8"/>
      <c r="F96" s="8"/>
      <c r="G96" s="8"/>
      <c r="H96" s="8"/>
    </row>
    <row r="97" spans="1:8" x14ac:dyDescent="0.3">
      <c r="A97" s="1"/>
      <c r="B97" s="9" t="s">
        <v>19</v>
      </c>
      <c r="C97" s="10"/>
      <c r="D97" s="3"/>
      <c r="E97" s="17" t="s">
        <v>20</v>
      </c>
      <c r="F97" s="17"/>
      <c r="G97" s="17"/>
      <c r="H97" s="3"/>
    </row>
    <row r="98" spans="1:8" x14ac:dyDescent="0.3">
      <c r="A98" s="1"/>
      <c r="B98" s="9" t="s">
        <v>21</v>
      </c>
      <c r="C98" s="3"/>
      <c r="D98" s="3"/>
      <c r="E98" s="17" t="s">
        <v>22</v>
      </c>
      <c r="F98" s="17"/>
      <c r="G98" s="17"/>
      <c r="H98" s="3" t="e">
        <f>C98/C99</f>
        <v>#DIV/0!</v>
      </c>
    </row>
    <row r="99" spans="1:8" x14ac:dyDescent="0.3">
      <c r="A99" s="1"/>
      <c r="B99" s="9" t="s">
        <v>23</v>
      </c>
      <c r="C99" s="10"/>
      <c r="D99" s="3"/>
      <c r="E99" s="17" t="s">
        <v>24</v>
      </c>
      <c r="F99" s="17"/>
      <c r="G99" s="17"/>
      <c r="H99" s="3" t="e">
        <f>C99/C97</f>
        <v>#DIV/0!</v>
      </c>
    </row>
    <row r="100" spans="1:8" x14ac:dyDescent="0.3">
      <c r="A100" s="1"/>
      <c r="B100" s="9" t="s">
        <v>25</v>
      </c>
      <c r="C100" s="10"/>
      <c r="D100" s="3"/>
      <c r="E100" s="17" t="s">
        <v>26</v>
      </c>
      <c r="F100" s="17"/>
      <c r="G100" s="17"/>
      <c r="H100" s="3" t="e">
        <f>C98/C97</f>
        <v>#DIV/0!</v>
      </c>
    </row>
  </sheetData>
  <mergeCells count="10">
    <mergeCell ref="E97:G97"/>
    <mergeCell ref="E98:G98"/>
    <mergeCell ref="E99:G99"/>
    <mergeCell ref="E100:G100"/>
    <mergeCell ref="A1:H1"/>
    <mergeCell ref="A2:H2"/>
    <mergeCell ref="A3:H3"/>
    <mergeCell ref="A4:H4"/>
    <mergeCell ref="A7:H7"/>
    <mergeCell ref="A72:H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office</dc:creator>
  <cp:lastModifiedBy>user</cp:lastModifiedBy>
  <dcterms:created xsi:type="dcterms:W3CDTF">2018-05-07T21:39:43Z</dcterms:created>
  <dcterms:modified xsi:type="dcterms:W3CDTF">2018-06-29T13:46:43Z</dcterms:modified>
</cp:coreProperties>
</file>